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39" i="1"/>
  <c r="B139"/>
  <c r="B146" l="1"/>
  <c r="A146"/>
  <c r="L145"/>
  <c r="J145"/>
  <c r="I145"/>
  <c r="H145"/>
  <c r="G145"/>
  <c r="F145"/>
  <c r="L138"/>
  <c r="J138"/>
  <c r="I138"/>
  <c r="H138"/>
  <c r="G138"/>
  <c r="F138"/>
  <c r="B132"/>
  <c r="A132"/>
  <c r="L131"/>
  <c r="J131"/>
  <c r="I131"/>
  <c r="H131"/>
  <c r="G131"/>
  <c r="F131"/>
  <c r="B125"/>
  <c r="A125"/>
  <c r="L124"/>
  <c r="L132" s="1"/>
  <c r="J124"/>
  <c r="I124"/>
  <c r="H124"/>
  <c r="G124"/>
  <c r="F124"/>
  <c r="B118"/>
  <c r="A118"/>
  <c r="L117"/>
  <c r="J117"/>
  <c r="I117"/>
  <c r="H117"/>
  <c r="G117"/>
  <c r="F117"/>
  <c r="B111"/>
  <c r="A111"/>
  <c r="L110"/>
  <c r="J110"/>
  <c r="J118" s="1"/>
  <c r="I110"/>
  <c r="H110"/>
  <c r="G110"/>
  <c r="G118" s="1"/>
  <c r="F110"/>
  <c r="B103"/>
  <c r="A103"/>
  <c r="L102"/>
  <c r="J102"/>
  <c r="I102"/>
  <c r="H102"/>
  <c r="G102"/>
  <c r="F102"/>
  <c r="B96"/>
  <c r="A96"/>
  <c r="L95"/>
  <c r="L103" s="1"/>
  <c r="J95"/>
  <c r="J103" s="1"/>
  <c r="I95"/>
  <c r="I103" s="1"/>
  <c r="H95"/>
  <c r="G95"/>
  <c r="F95"/>
  <c r="B89"/>
  <c r="A89"/>
  <c r="L88"/>
  <c r="J88"/>
  <c r="I88"/>
  <c r="H88"/>
  <c r="G88"/>
  <c r="F88"/>
  <c r="B82"/>
  <c r="A82"/>
  <c r="L81"/>
  <c r="J81"/>
  <c r="J89" s="1"/>
  <c r="I81"/>
  <c r="H81"/>
  <c r="G81"/>
  <c r="F81"/>
  <c r="B75"/>
  <c r="A75"/>
  <c r="L74"/>
  <c r="J74"/>
  <c r="I74"/>
  <c r="H74"/>
  <c r="G74"/>
  <c r="F74"/>
  <c r="B68"/>
  <c r="A68"/>
  <c r="L67"/>
  <c r="J67"/>
  <c r="I67"/>
  <c r="I75" s="1"/>
  <c r="H67"/>
  <c r="G67"/>
  <c r="F67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G20" s="1"/>
  <c r="F12"/>
  <c r="L89" l="1"/>
  <c r="I132"/>
  <c r="G62"/>
  <c r="G89"/>
  <c r="I118"/>
  <c r="F118"/>
  <c r="I89"/>
  <c r="F89"/>
  <c r="F75"/>
  <c r="L75"/>
  <c r="L118"/>
  <c r="I62"/>
  <c r="J62"/>
  <c r="G48"/>
  <c r="H48"/>
  <c r="I48"/>
  <c r="J48"/>
  <c r="F48"/>
  <c r="G34"/>
  <c r="I34"/>
  <c r="F34"/>
  <c r="G146"/>
  <c r="I146"/>
  <c r="J146"/>
  <c r="H20"/>
  <c r="I20"/>
  <c r="L146"/>
  <c r="H132"/>
  <c r="L34"/>
  <c r="H34"/>
  <c r="J132"/>
  <c r="L20"/>
  <c r="L62"/>
  <c r="J20"/>
  <c r="H75"/>
  <c r="H62"/>
  <c r="H146"/>
  <c r="H89"/>
  <c r="H103"/>
  <c r="H118"/>
  <c r="L48"/>
  <c r="F103"/>
  <c r="F146"/>
  <c r="F20"/>
  <c r="F62"/>
  <c r="F132"/>
  <c r="G132"/>
  <c r="J34"/>
  <c r="J75"/>
  <c r="G75"/>
  <c r="G103"/>
  <c r="I147" l="1"/>
  <c r="L147"/>
  <c r="H147"/>
  <c r="F147"/>
  <c r="G147"/>
  <c r="J147"/>
</calcChain>
</file>

<file path=xl/sharedStrings.xml><?xml version="1.0" encoding="utf-8"?>
<sst xmlns="http://schemas.openxmlformats.org/spreadsheetml/2006/main" count="410" uniqueCount="137">
  <si>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</si>
  <si>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</si>
  <si>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</si>
  <si>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</si>
  <si>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</si>
  <si>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</si>
  <si>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</si>
  <si>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</si>
  <si>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</si>
  <si>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</si>
  <si>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</si>
  <si>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</si>
  <si>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</si>
  <si>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</si>
  <si>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</si>
  <si>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</si>
  <si>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</si>
  <si>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</si>
  <si>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</si>
  <si>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</si>
  <si>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</si>
  <si>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</si>
  <si>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</si>
  <si>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</si>
  <si>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</si>
  <si>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</si>
  <si>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</si>
  <si>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</si>
  <si>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</si>
  <si>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</si>
  <si>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</si>
  <si>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</si>
  <si>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</si>
  <si>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</si>
  <si>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</si>
  <si>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</si>
  <si>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</si>
  <si>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</si>
  <si>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</si>
  <si>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</si>
  <si>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</si>
  <si>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</si>
  <si>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</si>
  <si>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</si>
  <si>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</si>
  <si>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</si>
  <si>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</si>
  <si>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</si>
  <si>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</si>
  <si>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</si>
  <si>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</si>
  <si>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</si>
  <si>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</si>
  <si>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</si>
  <si>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</si>
  <si>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</si>
  <si>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</si>
  <si>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</si>
  <si>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</si>
  <si>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</si>
  <si>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</si>
  <si>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</si>
  <si>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</si>
  <si>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</si>
  <si>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</si>
  <si>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</si>
  <si>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</si>
  <si>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</si>
  <si>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</si>
  <si>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</si>
  <si>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</si>
  <si>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</si>
  <si>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</si>
  <si>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</si>
  <si>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</si>
  <si>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</si>
  <si>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</si>
  <si>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</si>
  <si>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54-4с</t>
  </si>
  <si>
    <t>54-16м 54-10г 54-2соус</t>
  </si>
  <si>
    <t>54-3хн</t>
  </si>
  <si>
    <t>Рассольник домашний</t>
  </si>
  <si>
    <t>Тефтели из говядины с рисом. Картофель отварной в молоке. Соус белый основной</t>
  </si>
  <si>
    <t>Компот из чернослива</t>
  </si>
  <si>
    <t>54-11з</t>
  </si>
  <si>
    <t>54-2с-2020</t>
  </si>
  <si>
    <t>54-14р 54-6г 54-5соус</t>
  </si>
  <si>
    <t>54-31хн</t>
  </si>
  <si>
    <t>Салат из моркови и яблок</t>
  </si>
  <si>
    <t>Борщ с капустой и картофелем со сметаной</t>
  </si>
  <si>
    <t>Котлета рыбная любительская (минтай). Рис отварной. Соус молочный натуральный</t>
  </si>
  <si>
    <t>Компот из клубники</t>
  </si>
  <si>
    <t>54-7с</t>
  </si>
  <si>
    <t>54-5г 54-31м</t>
  </si>
  <si>
    <t>54-2хн</t>
  </si>
  <si>
    <t>Суп картофельный с макаронными изделиями</t>
  </si>
  <si>
    <t>Каша перловая рассыпчатая. Оладьи из печени по-кунцевски</t>
  </si>
  <si>
    <t>Компот из кураги</t>
  </si>
  <si>
    <t>54-1с</t>
  </si>
  <si>
    <t>54-23м 54-1г 54-2соус</t>
  </si>
  <si>
    <t>54-1хн</t>
  </si>
  <si>
    <t>Щи из свежей капусты со сметаной</t>
  </si>
  <si>
    <t>Биточек из курицы. Макароны отварные. Соус белый основной</t>
  </si>
  <si>
    <t>Компот из смеси сухофруктов</t>
  </si>
  <si>
    <t>54-8с</t>
  </si>
  <si>
    <t>54-1м 54-4г</t>
  </si>
  <si>
    <t>54-7хн</t>
  </si>
  <si>
    <t>Суп гороховый</t>
  </si>
  <si>
    <t>Бефстроганов из отварной говядины. Каша гречневая рассыпчатая</t>
  </si>
  <si>
    <t>Компот из смородины</t>
  </si>
  <si>
    <t>Салат из белокочанной капусты с морковью</t>
  </si>
  <si>
    <t>Рассольник Ленинградский</t>
  </si>
  <si>
    <t>Плов из отварной говядины</t>
  </si>
  <si>
    <t>54-8з</t>
  </si>
  <si>
    <t>54-3с</t>
  </si>
  <si>
    <t xml:space="preserve">54-11м </t>
  </si>
  <si>
    <t>54-10с</t>
  </si>
  <si>
    <t>54-13р 54-10г 54-5соус</t>
  </si>
  <si>
    <t>Суп крестьянский с крупой (крупа перловая)</t>
  </si>
  <si>
    <t>Котлета рыбная любительская (треска. Картофель отварной в молоке. Соус молочный натуральный</t>
  </si>
  <si>
    <t>54-27з</t>
  </si>
  <si>
    <t>54-2с</t>
  </si>
  <si>
    <t xml:space="preserve">54-7м 54-21г </t>
  </si>
  <si>
    <t>54-32хн</t>
  </si>
  <si>
    <t>Морковь отварная дольками</t>
  </si>
  <si>
    <t>Шницель из говядины. Горошница. Соус белый основной</t>
  </si>
  <si>
    <t>Компот из свежих яблок</t>
  </si>
  <si>
    <t>54-9с</t>
  </si>
  <si>
    <t>54-11г 54-18м</t>
  </si>
  <si>
    <t>54-3хн-2020</t>
  </si>
  <si>
    <t>Суп фасолевый</t>
  </si>
  <si>
    <t>Картофельное пюре. Печень говяжья по-строгановски</t>
  </si>
  <si>
    <t>54-1г 54-11р</t>
  </si>
  <si>
    <t>Макароны отварные. Рыба тушеная в томате с овощами (минтай)</t>
  </si>
  <si>
    <t>МОБУ "Палимовская средняя общеобразовательная школа"</t>
  </si>
  <si>
    <t>Директор</t>
  </si>
  <si>
    <t>Шмаранов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</si>
</sst>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pane xSplit="4" ySplit="5" topLeftCell="E122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3" t="s">
        <v>134</v>
      </c>
      <c r="D1" s="54"/>
      <c r="E1" s="54"/>
      <c r="F1" s="11" t="s">
        <v>16</v>
      </c>
      <c r="G1" s="2" t="s">
        <v>17</v>
      </c>
      <c r="H1" s="55" t="s">
        <v>135</v>
      </c>
      <c r="I1" s="55"/>
      <c r="J1" s="55"/>
      <c r="K1" s="55"/>
    </row>
    <row r="2" spans="1:12" ht="18">
      <c r="A2" s="52" t="s">
        <v>6</v>
      </c>
      <c r="C2" s="2"/>
      <c r="G2" s="2" t="s">
        <v>18</v>
      </c>
      <c r="H2" s="55" t="s">
        <v>136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6">
        <v>30</v>
      </c>
      <c r="I3" s="46">
        <v>8</v>
      </c>
      <c r="J3" s="47">
        <v>2023</v>
      </c>
      <c r="K3" s="48"/>
    </row>
    <row r="4" spans="1:12">
      <c r="C4" s="2"/>
      <c r="D4" s="4"/>
      <c r="H4" s="45" t="s">
        <v>33</v>
      </c>
      <c r="I4" s="45" t="s">
        <v>34</v>
      </c>
      <c r="J4" s="45" t="s">
        <v>35</v>
      </c>
    </row>
    <row r="5" spans="1:12" ht="33.7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32</v>
      </c>
    </row>
    <row r="6" spans="1:12" ht="15">
      <c r="A6" s="19">
        <v>1</v>
      </c>
      <c r="B6" s="20">
        <v>1</v>
      </c>
      <c r="C6" s="21" t="s">
        <v>20</v>
      </c>
      <c r="D6" s="49" t="s">
        <v>36</v>
      </c>
      <c r="E6" s="37" t="s">
        <v>37</v>
      </c>
      <c r="F6" s="38">
        <v>15</v>
      </c>
      <c r="G6" s="38">
        <v>3.5</v>
      </c>
      <c r="H6" s="38">
        <v>4.4000000000000004</v>
      </c>
      <c r="I6" s="38">
        <v>0</v>
      </c>
      <c r="J6" s="38">
        <v>53.7</v>
      </c>
      <c r="K6" s="39" t="s">
        <v>43</v>
      </c>
      <c r="L6" s="38">
        <v>11.7</v>
      </c>
    </row>
    <row r="7" spans="1:12" ht="15">
      <c r="A7" s="22"/>
      <c r="B7" s="14"/>
      <c r="C7" s="10"/>
      <c r="D7" s="50" t="s">
        <v>21</v>
      </c>
      <c r="E7" s="40" t="s">
        <v>38</v>
      </c>
      <c r="F7" s="41">
        <v>200</v>
      </c>
      <c r="G7" s="41">
        <v>8.6</v>
      </c>
      <c r="H7" s="41">
        <v>11.3</v>
      </c>
      <c r="I7" s="41">
        <v>34.299999999999997</v>
      </c>
      <c r="J7" s="41">
        <v>272.8</v>
      </c>
      <c r="K7" s="42" t="s">
        <v>44</v>
      </c>
      <c r="L7" s="41">
        <v>18.02</v>
      </c>
    </row>
    <row r="8" spans="1:12" ht="15">
      <c r="A8" s="22"/>
      <c r="B8" s="14"/>
      <c r="C8" s="10"/>
      <c r="D8" s="51" t="s">
        <v>22</v>
      </c>
      <c r="E8" s="40" t="s">
        <v>39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2" t="s">
        <v>45</v>
      </c>
      <c r="L8" s="41">
        <v>1.26</v>
      </c>
    </row>
    <row r="9" spans="1:12" ht="15">
      <c r="A9" s="22"/>
      <c r="B9" s="14"/>
      <c r="C9" s="10"/>
      <c r="D9" s="51" t="s">
        <v>23</v>
      </c>
      <c r="E9" s="40" t="s">
        <v>40</v>
      </c>
      <c r="F9" s="41">
        <v>140</v>
      </c>
      <c r="G9" s="41">
        <v>1.1000000000000001</v>
      </c>
      <c r="H9" s="41">
        <v>0.3</v>
      </c>
      <c r="I9" s="41">
        <v>10.5</v>
      </c>
      <c r="J9" s="41">
        <v>49</v>
      </c>
      <c r="K9" s="42" t="s">
        <v>46</v>
      </c>
      <c r="L9" s="41">
        <v>30.8</v>
      </c>
    </row>
    <row r="10" spans="1:12" ht="15">
      <c r="A10" s="22"/>
      <c r="B10" s="14"/>
      <c r="C10" s="10"/>
      <c r="D10" s="51" t="s">
        <v>28</v>
      </c>
      <c r="E10" s="40" t="s">
        <v>41</v>
      </c>
      <c r="F10" s="41">
        <v>45</v>
      </c>
      <c r="G10" s="41">
        <v>3.4</v>
      </c>
      <c r="H10" s="41">
        <v>0.4</v>
      </c>
      <c r="I10" s="41">
        <v>22.1</v>
      </c>
      <c r="J10" s="41">
        <v>105.5</v>
      </c>
      <c r="K10" s="42" t="s">
        <v>46</v>
      </c>
      <c r="L10" s="41">
        <v>3.08</v>
      </c>
    </row>
    <row r="11" spans="1:12" ht="15">
      <c r="A11" s="22"/>
      <c r="B11" s="14"/>
      <c r="C11" s="10"/>
      <c r="D11" s="50" t="s">
        <v>29</v>
      </c>
      <c r="E11" s="40" t="s">
        <v>42</v>
      </c>
      <c r="F11" s="41">
        <v>25</v>
      </c>
      <c r="G11" s="41">
        <v>1.7</v>
      </c>
      <c r="H11" s="41">
        <v>0.3</v>
      </c>
      <c r="I11" s="41">
        <v>8.4</v>
      </c>
      <c r="J11" s="41">
        <v>42.7</v>
      </c>
      <c r="K11" s="42" t="s">
        <v>46</v>
      </c>
      <c r="L11" s="41">
        <v>1.71</v>
      </c>
    </row>
    <row r="12" spans="1:12" ht="15">
      <c r="A12" s="23"/>
      <c r="B12" s="16"/>
      <c r="C12" s="7"/>
      <c r="D12" s="17" t="s">
        <v>30</v>
      </c>
      <c r="E12" s="8"/>
      <c r="F12" s="18">
        <f>SUM(F6:F11)</f>
        <v>625</v>
      </c>
      <c r="G12" s="18">
        <f>SUM(G6:G11)</f>
        <v>18.499999999999996</v>
      </c>
      <c r="H12" s="18">
        <f>SUM(H6:H11)</f>
        <v>16.7</v>
      </c>
      <c r="I12" s="18">
        <f>SUM(I6:I11)</f>
        <v>81.7</v>
      </c>
      <c r="J12" s="18">
        <f>SUM(J6:J11)</f>
        <v>550.5</v>
      </c>
      <c r="K12" s="24"/>
      <c r="L12" s="18">
        <f>SUM(L6:L11)</f>
        <v>66.569999999999993</v>
      </c>
    </row>
    <row r="13" spans="1:12" ht="1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0" t="s">
        <v>69</v>
      </c>
      <c r="F13" s="41">
        <v>60</v>
      </c>
      <c r="G13" s="41">
        <v>0.7</v>
      </c>
      <c r="H13" s="41">
        <v>0.1</v>
      </c>
      <c r="I13" s="41">
        <v>2.2999999999999998</v>
      </c>
      <c r="J13" s="41">
        <v>12.8</v>
      </c>
      <c r="K13" s="42" t="s">
        <v>66</v>
      </c>
      <c r="L13" s="41">
        <v>13.56</v>
      </c>
    </row>
    <row r="14" spans="1:12" ht="15">
      <c r="A14" s="22"/>
      <c r="B14" s="14"/>
      <c r="C14" s="10"/>
      <c r="D14" s="6" t="s">
        <v>26</v>
      </c>
      <c r="E14" s="40" t="s">
        <v>81</v>
      </c>
      <c r="F14" s="41">
        <v>200</v>
      </c>
      <c r="G14" s="41">
        <v>4.5999999999999996</v>
      </c>
      <c r="H14" s="41">
        <v>5.7</v>
      </c>
      <c r="I14" s="41">
        <v>11.6</v>
      </c>
      <c r="J14" s="41">
        <v>116.1</v>
      </c>
      <c r="K14" s="42" t="s">
        <v>78</v>
      </c>
      <c r="L14" s="41">
        <v>12.84</v>
      </c>
    </row>
    <row r="15" spans="1:12" ht="25.5">
      <c r="A15" s="22"/>
      <c r="B15" s="14"/>
      <c r="C15" s="10"/>
      <c r="D15" s="6" t="s">
        <v>27</v>
      </c>
      <c r="E15" s="40" t="s">
        <v>82</v>
      </c>
      <c r="F15" s="41">
        <v>260</v>
      </c>
      <c r="G15" s="41">
        <v>18</v>
      </c>
      <c r="H15" s="41">
        <v>19.5</v>
      </c>
      <c r="I15" s="41">
        <v>34.699999999999996</v>
      </c>
      <c r="J15" s="41">
        <v>385.9</v>
      </c>
      <c r="K15" s="42" t="s">
        <v>79</v>
      </c>
      <c r="L15" s="41">
        <v>68.3</v>
      </c>
    </row>
    <row r="16" spans="1:12" ht="15">
      <c r="A16" s="22"/>
      <c r="B16" s="14"/>
      <c r="C16" s="10"/>
      <c r="D16" s="6" t="s">
        <v>22</v>
      </c>
      <c r="E16" s="40" t="s">
        <v>83</v>
      </c>
      <c r="F16" s="41">
        <v>200</v>
      </c>
      <c r="G16" s="41">
        <v>0.5</v>
      </c>
      <c r="H16" s="41">
        <v>0.2</v>
      </c>
      <c r="I16" s="41">
        <v>19.399999999999999</v>
      </c>
      <c r="J16" s="41">
        <v>81.3</v>
      </c>
      <c r="K16" s="42" t="s">
        <v>80</v>
      </c>
      <c r="L16" s="41">
        <v>9.94</v>
      </c>
    </row>
    <row r="17" spans="1:12" ht="15">
      <c r="A17" s="22"/>
      <c r="B17" s="14"/>
      <c r="C17" s="10"/>
      <c r="D17" s="6" t="s">
        <v>28</v>
      </c>
      <c r="E17" s="40" t="s">
        <v>41</v>
      </c>
      <c r="F17" s="41">
        <v>60</v>
      </c>
      <c r="G17" s="41">
        <v>4.5999999999999996</v>
      </c>
      <c r="H17" s="41">
        <v>0.5</v>
      </c>
      <c r="I17" s="41">
        <v>29.5</v>
      </c>
      <c r="J17" s="41">
        <v>140.6</v>
      </c>
      <c r="K17" s="42" t="s">
        <v>46</v>
      </c>
      <c r="L17" s="41">
        <v>4.0999999999999996</v>
      </c>
    </row>
    <row r="18" spans="1:12" ht="15">
      <c r="A18" s="22"/>
      <c r="B18" s="14"/>
      <c r="C18" s="10"/>
      <c r="D18" s="6" t="s">
        <v>29</v>
      </c>
      <c r="E18" s="40" t="s">
        <v>42</v>
      </c>
      <c r="F18" s="41">
        <v>30</v>
      </c>
      <c r="G18" s="41">
        <v>2</v>
      </c>
      <c r="H18" s="41">
        <v>0.4</v>
      </c>
      <c r="I18" s="41">
        <v>10</v>
      </c>
      <c r="J18" s="41">
        <v>51.2</v>
      </c>
      <c r="K18" s="42" t="s">
        <v>46</v>
      </c>
      <c r="L18" s="41">
        <v>2.0499999999999998</v>
      </c>
    </row>
    <row r="19" spans="1:12" ht="15">
      <c r="A19" s="23"/>
      <c r="B19" s="16"/>
      <c r="C19" s="7"/>
      <c r="D19" s="17" t="s">
        <v>30</v>
      </c>
      <c r="E19" s="8"/>
      <c r="F19" s="18">
        <f>SUM(F13:F18)</f>
        <v>810</v>
      </c>
      <c r="G19" s="18">
        <f>SUM(G13:G18)</f>
        <v>30.4</v>
      </c>
      <c r="H19" s="18">
        <f>SUM(H13:H18)</f>
        <v>26.4</v>
      </c>
      <c r="I19" s="18">
        <f>SUM(I13:I18)</f>
        <v>107.5</v>
      </c>
      <c r="J19" s="18">
        <f>SUM(J13:J18)</f>
        <v>787.9</v>
      </c>
      <c r="K19" s="24"/>
      <c r="L19" s="18">
        <f>SUM(L13:L18)</f>
        <v>110.78999999999998</v>
      </c>
    </row>
    <row r="20" spans="1:12" ht="15">
      <c r="A20" s="28">
        <f>A6</f>
        <v>1</v>
      </c>
      <c r="B20" s="29">
        <f>B6</f>
        <v>1</v>
      </c>
      <c r="C20" s="56" t="s">
        <v>4</v>
      </c>
      <c r="D20" s="57"/>
      <c r="E20" s="30"/>
      <c r="F20" s="31">
        <f>F12+F19</f>
        <v>1435</v>
      </c>
      <c r="G20" s="31">
        <f>G12+G19</f>
        <v>48.899999999999991</v>
      </c>
      <c r="H20" s="31">
        <f>H12+H19</f>
        <v>43.099999999999994</v>
      </c>
      <c r="I20" s="31">
        <f>I12+I19</f>
        <v>189.2</v>
      </c>
      <c r="J20" s="31">
        <f>J12+J19</f>
        <v>1338.4</v>
      </c>
      <c r="K20" s="31"/>
      <c r="L20" s="31">
        <f>L12+L19</f>
        <v>177.35999999999996</v>
      </c>
    </row>
    <row r="21" spans="1:12" ht="15">
      <c r="A21" s="13">
        <v>1</v>
      </c>
      <c r="B21" s="14">
        <v>2</v>
      </c>
      <c r="C21" s="21" t="s">
        <v>20</v>
      </c>
      <c r="D21" s="49" t="s">
        <v>25</v>
      </c>
      <c r="E21" s="37" t="s">
        <v>47</v>
      </c>
      <c r="F21" s="38">
        <v>60</v>
      </c>
      <c r="G21" s="38">
        <v>0.9</v>
      </c>
      <c r="H21" s="38">
        <v>0.1</v>
      </c>
      <c r="I21" s="38">
        <v>5.2</v>
      </c>
      <c r="J21" s="38">
        <v>25.2</v>
      </c>
      <c r="K21" s="39" t="s">
        <v>50</v>
      </c>
      <c r="L21" s="38">
        <v>4.21</v>
      </c>
    </row>
    <row r="22" spans="1:12" ht="15" customHeight="1">
      <c r="A22" s="13"/>
      <c r="B22" s="14"/>
      <c r="C22" s="10"/>
      <c r="D22" s="50" t="s">
        <v>21</v>
      </c>
      <c r="E22" s="40" t="s">
        <v>48</v>
      </c>
      <c r="F22" s="41">
        <v>250</v>
      </c>
      <c r="G22" s="41">
        <v>17.2</v>
      </c>
      <c r="H22" s="41">
        <v>11.1</v>
      </c>
      <c r="I22" s="41">
        <v>24.200000000000003</v>
      </c>
      <c r="J22" s="41">
        <v>265.8</v>
      </c>
      <c r="K22" s="42" t="s">
        <v>51</v>
      </c>
      <c r="L22" s="41">
        <v>50.72</v>
      </c>
    </row>
    <row r="23" spans="1:12" ht="15">
      <c r="A23" s="13"/>
      <c r="B23" s="14"/>
      <c r="C23" s="10"/>
      <c r="D23" s="51" t="s">
        <v>22</v>
      </c>
      <c r="E23" s="40" t="s">
        <v>49</v>
      </c>
      <c r="F23" s="41">
        <v>200</v>
      </c>
      <c r="G23" s="41">
        <v>4.7</v>
      </c>
      <c r="H23" s="41">
        <v>3.5</v>
      </c>
      <c r="I23" s="41">
        <v>12.5</v>
      </c>
      <c r="J23" s="41">
        <v>100.4</v>
      </c>
      <c r="K23" s="42" t="s">
        <v>52</v>
      </c>
      <c r="L23" s="41">
        <v>13.46</v>
      </c>
    </row>
    <row r="24" spans="1:12" ht="15">
      <c r="A24" s="13"/>
      <c r="B24" s="14"/>
      <c r="C24" s="10"/>
      <c r="D24" s="51" t="s">
        <v>28</v>
      </c>
      <c r="E24" s="40" t="s">
        <v>41</v>
      </c>
      <c r="F24" s="41">
        <v>25</v>
      </c>
      <c r="G24" s="41">
        <v>1.9</v>
      </c>
      <c r="H24" s="41">
        <v>0.2</v>
      </c>
      <c r="I24" s="41">
        <v>12.3</v>
      </c>
      <c r="J24" s="41">
        <v>58.6</v>
      </c>
      <c r="K24" s="42" t="s">
        <v>46</v>
      </c>
      <c r="L24" s="41">
        <v>1.71</v>
      </c>
    </row>
    <row r="25" spans="1:12" ht="15">
      <c r="A25" s="13"/>
      <c r="B25" s="14"/>
      <c r="C25" s="10"/>
      <c r="D25" s="51" t="s">
        <v>29</v>
      </c>
      <c r="E25" s="40" t="s">
        <v>42</v>
      </c>
      <c r="F25" s="41">
        <v>15</v>
      </c>
      <c r="G25" s="41">
        <v>1</v>
      </c>
      <c r="H25" s="41">
        <v>0.2</v>
      </c>
      <c r="I25" s="41">
        <v>5</v>
      </c>
      <c r="J25" s="41">
        <v>25.6</v>
      </c>
      <c r="K25" s="42" t="s">
        <v>46</v>
      </c>
      <c r="L25" s="41">
        <v>1.03</v>
      </c>
    </row>
    <row r="26" spans="1:12" ht="15">
      <c r="A26" s="15"/>
      <c r="B26" s="16"/>
      <c r="C26" s="7"/>
      <c r="D26" s="17" t="s">
        <v>30</v>
      </c>
      <c r="E26" s="8"/>
      <c r="F26" s="18">
        <f>SUM(F21:F25)</f>
        <v>550</v>
      </c>
      <c r="G26" s="18">
        <f>SUM(G21:G25)</f>
        <v>25.699999999999996</v>
      </c>
      <c r="H26" s="18">
        <f>SUM(H21:H25)</f>
        <v>15.099999999999998</v>
      </c>
      <c r="I26" s="18">
        <f>SUM(I21:I25)</f>
        <v>59.2</v>
      </c>
      <c r="J26" s="18">
        <f>SUM(J21:J25)</f>
        <v>475.6</v>
      </c>
      <c r="K26" s="24"/>
      <c r="L26" s="18">
        <f>SUM(L21:L25)</f>
        <v>71.13</v>
      </c>
    </row>
    <row r="27" spans="1:12" ht="15">
      <c r="A27" s="12">
        <f>A21</f>
        <v>1</v>
      </c>
      <c r="B27" s="12">
        <f>B21</f>
        <v>2</v>
      </c>
      <c r="C27" s="9" t="s">
        <v>24</v>
      </c>
      <c r="D27" s="6" t="s">
        <v>25</v>
      </c>
      <c r="E27" s="40" t="s">
        <v>88</v>
      </c>
      <c r="F27" s="41">
        <v>60</v>
      </c>
      <c r="G27" s="41">
        <v>0.5</v>
      </c>
      <c r="H27" s="41">
        <v>6.1</v>
      </c>
      <c r="I27" s="41">
        <v>4.3</v>
      </c>
      <c r="J27" s="41">
        <v>74.3</v>
      </c>
      <c r="K27" s="42" t="s">
        <v>84</v>
      </c>
      <c r="L27" s="41">
        <v>5.99</v>
      </c>
    </row>
    <row r="28" spans="1:12" ht="15">
      <c r="A28" s="13"/>
      <c r="B28" s="14"/>
      <c r="C28" s="10"/>
      <c r="D28" s="6" t="s">
        <v>26</v>
      </c>
      <c r="E28" s="40" t="s">
        <v>89</v>
      </c>
      <c r="F28" s="41">
        <v>200</v>
      </c>
      <c r="G28" s="41">
        <v>4.7</v>
      </c>
      <c r="H28" s="41">
        <v>5.7</v>
      </c>
      <c r="I28" s="41">
        <v>10.1</v>
      </c>
      <c r="J28" s="41">
        <v>110.4</v>
      </c>
      <c r="K28" s="42" t="s">
        <v>85</v>
      </c>
      <c r="L28" s="41">
        <v>11.04</v>
      </c>
    </row>
    <row r="29" spans="1:12" ht="25.5">
      <c r="A29" s="13"/>
      <c r="B29" s="14"/>
      <c r="C29" s="10"/>
      <c r="D29" s="6" t="s">
        <v>27</v>
      </c>
      <c r="E29" s="40" t="s">
        <v>90</v>
      </c>
      <c r="F29" s="41">
        <v>270</v>
      </c>
      <c r="G29" s="41">
        <v>17.100000000000001</v>
      </c>
      <c r="H29" s="41">
        <v>10.4</v>
      </c>
      <c r="I29" s="41">
        <v>44.4</v>
      </c>
      <c r="J29" s="41">
        <v>339.6</v>
      </c>
      <c r="K29" s="42" t="s">
        <v>86</v>
      </c>
      <c r="L29" s="41">
        <v>45.18</v>
      </c>
    </row>
    <row r="30" spans="1:12" ht="15">
      <c r="A30" s="13"/>
      <c r="B30" s="14"/>
      <c r="C30" s="10"/>
      <c r="D30" s="6" t="s">
        <v>22</v>
      </c>
      <c r="E30" s="40" t="s">
        <v>91</v>
      </c>
      <c r="F30" s="41">
        <v>200</v>
      </c>
      <c r="G30" s="41">
        <v>0.1</v>
      </c>
      <c r="H30" s="41">
        <v>0</v>
      </c>
      <c r="I30" s="41">
        <v>7.2</v>
      </c>
      <c r="J30" s="41">
        <v>29.3</v>
      </c>
      <c r="K30" s="42" t="s">
        <v>87</v>
      </c>
      <c r="L30" s="41">
        <v>11.26</v>
      </c>
    </row>
    <row r="31" spans="1:12" ht="15">
      <c r="A31" s="13"/>
      <c r="B31" s="14"/>
      <c r="C31" s="10"/>
      <c r="D31" s="6" t="s">
        <v>28</v>
      </c>
      <c r="E31" s="40" t="s">
        <v>41</v>
      </c>
      <c r="F31" s="41">
        <v>60</v>
      </c>
      <c r="G31" s="41">
        <v>4.5999999999999996</v>
      </c>
      <c r="H31" s="41">
        <v>0.5</v>
      </c>
      <c r="I31" s="41">
        <v>29.5</v>
      </c>
      <c r="J31" s="41">
        <v>140.6</v>
      </c>
      <c r="K31" s="42" t="s">
        <v>46</v>
      </c>
      <c r="L31" s="41">
        <v>4</v>
      </c>
    </row>
    <row r="32" spans="1:12" ht="15">
      <c r="A32" s="13"/>
      <c r="B32" s="14"/>
      <c r="C32" s="10"/>
      <c r="D32" s="6" t="s">
        <v>29</v>
      </c>
      <c r="E32" s="40" t="s">
        <v>42</v>
      </c>
      <c r="F32" s="41">
        <v>30</v>
      </c>
      <c r="G32" s="41">
        <v>2</v>
      </c>
      <c r="H32" s="41">
        <v>0.4</v>
      </c>
      <c r="I32" s="41">
        <v>10</v>
      </c>
      <c r="J32" s="41">
        <v>51.2</v>
      </c>
      <c r="K32" s="42" t="s">
        <v>46</v>
      </c>
      <c r="L32" s="41">
        <v>2.0499999999999998</v>
      </c>
    </row>
    <row r="33" spans="1:12" ht="15">
      <c r="A33" s="15"/>
      <c r="B33" s="16"/>
      <c r="C33" s="7"/>
      <c r="D33" s="17" t="s">
        <v>30</v>
      </c>
      <c r="E33" s="8"/>
      <c r="F33" s="18">
        <f>SUM(F27:F32)</f>
        <v>820</v>
      </c>
      <c r="G33" s="18">
        <f>SUM(G27:G32)</f>
        <v>29</v>
      </c>
      <c r="H33" s="18">
        <f>SUM(H27:H32)</f>
        <v>23.1</v>
      </c>
      <c r="I33" s="18">
        <f>SUM(I27:I32)</f>
        <v>105.5</v>
      </c>
      <c r="J33" s="18">
        <f>SUM(J27:J32)</f>
        <v>745.4</v>
      </c>
      <c r="K33" s="24"/>
      <c r="L33" s="18">
        <f>SUM(L27:L32)</f>
        <v>79.52</v>
      </c>
    </row>
    <row r="34" spans="1:12" ht="15.75" customHeight="1">
      <c r="A34" s="32">
        <f>A21</f>
        <v>1</v>
      </c>
      <c r="B34" s="32">
        <f>B21</f>
        <v>2</v>
      </c>
      <c r="C34" s="56" t="s">
        <v>4</v>
      </c>
      <c r="D34" s="57"/>
      <c r="E34" s="30"/>
      <c r="F34" s="31">
        <f>F26+F33</f>
        <v>1370</v>
      </c>
      <c r="G34" s="31">
        <f>G26+G33</f>
        <v>54.699999999999996</v>
      </c>
      <c r="H34" s="31">
        <f>H26+H33</f>
        <v>38.200000000000003</v>
      </c>
      <c r="I34" s="31">
        <f>I26+I33</f>
        <v>164.7</v>
      </c>
      <c r="J34" s="31">
        <f>J26+J33</f>
        <v>1221</v>
      </c>
      <c r="K34" s="31"/>
      <c r="L34" s="31">
        <f>L26+L33</f>
        <v>150.64999999999998</v>
      </c>
    </row>
    <row r="35" spans="1:12" ht="15">
      <c r="A35" s="19">
        <v>1</v>
      </c>
      <c r="B35" s="20">
        <v>3</v>
      </c>
      <c r="C35" s="21" t="s">
        <v>20</v>
      </c>
      <c r="D35" s="49" t="s">
        <v>21</v>
      </c>
      <c r="E35" s="37" t="s">
        <v>55</v>
      </c>
      <c r="F35" s="38">
        <v>170</v>
      </c>
      <c r="G35" s="38">
        <v>13.299999999999999</v>
      </c>
      <c r="H35" s="38">
        <v>18</v>
      </c>
      <c r="I35" s="38">
        <v>4.4000000000000004</v>
      </c>
      <c r="J35" s="38">
        <v>232.9</v>
      </c>
      <c r="K35" s="39" t="s">
        <v>53</v>
      </c>
      <c r="L35" s="38">
        <v>33.090000000000003</v>
      </c>
    </row>
    <row r="36" spans="1:12" ht="15">
      <c r="A36" s="22"/>
      <c r="B36" s="14"/>
      <c r="C36" s="10"/>
      <c r="D36" s="50" t="s">
        <v>22</v>
      </c>
      <c r="E36" s="40" t="s">
        <v>56</v>
      </c>
      <c r="F36" s="41">
        <v>200</v>
      </c>
      <c r="G36" s="41">
        <v>1.6</v>
      </c>
      <c r="H36" s="41">
        <v>1.1000000000000001</v>
      </c>
      <c r="I36" s="41">
        <v>8.6</v>
      </c>
      <c r="J36" s="41">
        <v>50.9</v>
      </c>
      <c r="K36" s="42" t="s">
        <v>54</v>
      </c>
      <c r="L36" s="41">
        <v>5.21</v>
      </c>
    </row>
    <row r="37" spans="1:12" ht="15">
      <c r="A37" s="22"/>
      <c r="B37" s="14"/>
      <c r="C37" s="10"/>
      <c r="D37" s="51" t="s">
        <v>23</v>
      </c>
      <c r="E37" s="40" t="s">
        <v>57</v>
      </c>
      <c r="F37" s="41">
        <v>120</v>
      </c>
      <c r="G37" s="41">
        <v>0.5</v>
      </c>
      <c r="H37" s="41">
        <v>0.5</v>
      </c>
      <c r="I37" s="41">
        <v>11.8</v>
      </c>
      <c r="J37" s="41">
        <v>53.3</v>
      </c>
      <c r="K37" s="42" t="s">
        <v>46</v>
      </c>
      <c r="L37" s="41">
        <v>14.4</v>
      </c>
    </row>
    <row r="38" spans="1:12" ht="15">
      <c r="A38" s="22"/>
      <c r="B38" s="14"/>
      <c r="C38" s="10"/>
      <c r="D38" s="51" t="s">
        <v>28</v>
      </c>
      <c r="E38" s="40" t="s">
        <v>41</v>
      </c>
      <c r="F38" s="41">
        <v>45</v>
      </c>
      <c r="G38" s="41">
        <v>3.4</v>
      </c>
      <c r="H38" s="41">
        <v>0.4</v>
      </c>
      <c r="I38" s="41">
        <v>22.1</v>
      </c>
      <c r="J38" s="41">
        <v>105.5</v>
      </c>
      <c r="K38" s="42" t="s">
        <v>46</v>
      </c>
      <c r="L38" s="41">
        <v>3.08</v>
      </c>
    </row>
    <row r="39" spans="1:12" ht="15">
      <c r="A39" s="22"/>
      <c r="B39" s="14"/>
      <c r="C39" s="10"/>
      <c r="D39" s="51" t="s">
        <v>29</v>
      </c>
      <c r="E39" s="40" t="s">
        <v>42</v>
      </c>
      <c r="F39" s="41">
        <v>25</v>
      </c>
      <c r="G39" s="41">
        <v>1.7</v>
      </c>
      <c r="H39" s="41">
        <v>0.3</v>
      </c>
      <c r="I39" s="41">
        <v>8.4</v>
      </c>
      <c r="J39" s="41">
        <v>42.7</v>
      </c>
      <c r="K39" s="42" t="s">
        <v>46</v>
      </c>
      <c r="L39" s="41">
        <v>1.71</v>
      </c>
    </row>
    <row r="40" spans="1:12" ht="15">
      <c r="A40" s="23"/>
      <c r="B40" s="16"/>
      <c r="C40" s="7"/>
      <c r="D40" s="17" t="s">
        <v>30</v>
      </c>
      <c r="E40" s="8"/>
      <c r="F40" s="18">
        <f>SUM(F35:F39)</f>
        <v>560</v>
      </c>
      <c r="G40" s="18">
        <f>SUM(G35:G39)</f>
        <v>20.499999999999996</v>
      </c>
      <c r="H40" s="18">
        <f>SUM(H35:H39)</f>
        <v>20.3</v>
      </c>
      <c r="I40" s="18">
        <f>SUM(I35:I39)</f>
        <v>55.300000000000004</v>
      </c>
      <c r="J40" s="18">
        <f>SUM(J35:J39)</f>
        <v>485.3</v>
      </c>
      <c r="K40" s="24"/>
      <c r="L40" s="18">
        <f>SUM(L35:L39)</f>
        <v>57.49</v>
      </c>
    </row>
    <row r="41" spans="1:12" ht="15">
      <c r="A41" s="25">
        <f>A35</f>
        <v>1</v>
      </c>
      <c r="B41" s="12">
        <f>B35</f>
        <v>3</v>
      </c>
      <c r="C41" s="9" t="s">
        <v>24</v>
      </c>
      <c r="D41" s="6" t="s">
        <v>25</v>
      </c>
      <c r="E41" s="40" t="s">
        <v>76</v>
      </c>
      <c r="F41" s="41">
        <v>60</v>
      </c>
      <c r="G41" s="41">
        <v>0.4</v>
      </c>
      <c r="H41" s="41">
        <v>0</v>
      </c>
      <c r="I41" s="41">
        <v>1.1000000000000001</v>
      </c>
      <c r="J41" s="41">
        <v>6.3</v>
      </c>
      <c r="K41" s="42" t="s">
        <v>74</v>
      </c>
      <c r="L41" s="41">
        <v>13.56</v>
      </c>
    </row>
    <row r="42" spans="1:12" ht="15">
      <c r="A42" s="22"/>
      <c r="B42" s="14"/>
      <c r="C42" s="10"/>
      <c r="D42" s="6" t="s">
        <v>26</v>
      </c>
      <c r="E42" s="40" t="s">
        <v>95</v>
      </c>
      <c r="F42" s="41">
        <v>200</v>
      </c>
      <c r="G42" s="41">
        <v>5.2</v>
      </c>
      <c r="H42" s="41">
        <v>2.8</v>
      </c>
      <c r="I42" s="41">
        <v>18.5</v>
      </c>
      <c r="J42" s="41">
        <v>119.6</v>
      </c>
      <c r="K42" s="42" t="s">
        <v>92</v>
      </c>
      <c r="L42" s="41">
        <v>7.31</v>
      </c>
    </row>
    <row r="43" spans="1:12" ht="25.5">
      <c r="A43" s="22"/>
      <c r="B43" s="14"/>
      <c r="C43" s="10"/>
      <c r="D43" s="6" t="s">
        <v>27</v>
      </c>
      <c r="E43" s="40" t="s">
        <v>96</v>
      </c>
      <c r="F43" s="41">
        <v>240</v>
      </c>
      <c r="G43" s="41">
        <v>20.100000000000001</v>
      </c>
      <c r="H43" s="41">
        <v>15.5</v>
      </c>
      <c r="I43" s="41">
        <v>44.5</v>
      </c>
      <c r="J43" s="41">
        <v>398</v>
      </c>
      <c r="K43" s="42" t="s">
        <v>93</v>
      </c>
      <c r="L43" s="41">
        <v>48.52</v>
      </c>
    </row>
    <row r="44" spans="1:12" ht="15">
      <c r="A44" s="22"/>
      <c r="B44" s="14"/>
      <c r="C44" s="10"/>
      <c r="D44" s="6" t="s">
        <v>22</v>
      </c>
      <c r="E44" s="40" t="s">
        <v>97</v>
      </c>
      <c r="F44" s="41">
        <v>200</v>
      </c>
      <c r="G44" s="41">
        <v>1</v>
      </c>
      <c r="H44" s="41">
        <v>0.1</v>
      </c>
      <c r="I44" s="41">
        <v>15.6</v>
      </c>
      <c r="J44" s="41">
        <v>66.900000000000006</v>
      </c>
      <c r="K44" s="42" t="s">
        <v>94</v>
      </c>
      <c r="L44" s="41">
        <v>11.47</v>
      </c>
    </row>
    <row r="45" spans="1:12" ht="15">
      <c r="A45" s="22"/>
      <c r="B45" s="14"/>
      <c r="C45" s="10"/>
      <c r="D45" s="6" t="s">
        <v>28</v>
      </c>
      <c r="E45" s="40" t="s">
        <v>41</v>
      </c>
      <c r="F45" s="41">
        <v>60</v>
      </c>
      <c r="G45" s="41">
        <v>4.5999999999999996</v>
      </c>
      <c r="H45" s="41">
        <v>0.5</v>
      </c>
      <c r="I45" s="41">
        <v>29.5</v>
      </c>
      <c r="J45" s="41">
        <v>140.6</v>
      </c>
      <c r="K45" s="42" t="s">
        <v>46</v>
      </c>
      <c r="L45" s="41">
        <v>4.0999999999999996</v>
      </c>
    </row>
    <row r="46" spans="1:12" ht="15">
      <c r="A46" s="22"/>
      <c r="B46" s="14"/>
      <c r="C46" s="10"/>
      <c r="D46" s="6" t="s">
        <v>29</v>
      </c>
      <c r="E46" s="40" t="s">
        <v>42</v>
      </c>
      <c r="F46" s="41">
        <v>30</v>
      </c>
      <c r="G46" s="41">
        <v>2</v>
      </c>
      <c r="H46" s="41">
        <v>0.4</v>
      </c>
      <c r="I46" s="41">
        <v>10</v>
      </c>
      <c r="J46" s="41">
        <v>51.2</v>
      </c>
      <c r="K46" s="42" t="s">
        <v>46</v>
      </c>
      <c r="L46" s="41">
        <v>2.0499999999999998</v>
      </c>
    </row>
    <row r="47" spans="1:12" ht="15">
      <c r="A47" s="23"/>
      <c r="B47" s="16"/>
      <c r="C47" s="7"/>
      <c r="D47" s="17" t="s">
        <v>30</v>
      </c>
      <c r="E47" s="8"/>
      <c r="F47" s="18">
        <f>SUM(F41:F46)</f>
        <v>790</v>
      </c>
      <c r="G47" s="18">
        <f>SUM(G41:G46)</f>
        <v>33.300000000000004</v>
      </c>
      <c r="H47" s="18">
        <f>SUM(H41:H46)</f>
        <v>19.3</v>
      </c>
      <c r="I47" s="18">
        <f>SUM(I41:I46)</f>
        <v>119.19999999999999</v>
      </c>
      <c r="J47" s="18">
        <f>SUM(J41:J46)</f>
        <v>782.6</v>
      </c>
      <c r="K47" s="24"/>
      <c r="L47" s="18">
        <f>SUM(L41:L46)</f>
        <v>87.009999999999991</v>
      </c>
    </row>
    <row r="48" spans="1:12" ht="15.75" customHeight="1">
      <c r="A48" s="28">
        <f>A35</f>
        <v>1</v>
      </c>
      <c r="B48" s="29">
        <f>B35</f>
        <v>3</v>
      </c>
      <c r="C48" s="56" t="s">
        <v>4</v>
      </c>
      <c r="D48" s="57"/>
      <c r="E48" s="30"/>
      <c r="F48" s="31">
        <f>F40+F47</f>
        <v>1350</v>
      </c>
      <c r="G48" s="31">
        <f>G40+G47</f>
        <v>53.8</v>
      </c>
      <c r="H48" s="31">
        <f>H40+H47</f>
        <v>39.6</v>
      </c>
      <c r="I48" s="31">
        <f>I40+I47</f>
        <v>174.5</v>
      </c>
      <c r="J48" s="31">
        <f>J40+J47</f>
        <v>1267.9000000000001</v>
      </c>
      <c r="K48" s="31"/>
      <c r="L48" s="31">
        <f>L40+L47</f>
        <v>144.5</v>
      </c>
    </row>
    <row r="49" spans="1:12" ht="25.5">
      <c r="A49" s="19">
        <v>1</v>
      </c>
      <c r="B49" s="20">
        <v>4</v>
      </c>
      <c r="C49" s="21" t="s">
        <v>20</v>
      </c>
      <c r="D49" s="49" t="s">
        <v>21</v>
      </c>
      <c r="E49" s="37" t="s">
        <v>59</v>
      </c>
      <c r="F49" s="38">
        <v>185</v>
      </c>
      <c r="G49" s="38">
        <v>18.500000000000004</v>
      </c>
      <c r="H49" s="38">
        <v>10</v>
      </c>
      <c r="I49" s="38">
        <v>35</v>
      </c>
      <c r="J49" s="38">
        <v>304.10000000000002</v>
      </c>
      <c r="K49" s="39" t="s">
        <v>58</v>
      </c>
      <c r="L49" s="38">
        <v>47.84</v>
      </c>
    </row>
    <row r="50" spans="1:12" ht="15">
      <c r="A50" s="22"/>
      <c r="B50" s="14"/>
      <c r="C50" s="10"/>
      <c r="D50" s="50" t="s">
        <v>23</v>
      </c>
      <c r="E50" s="40" t="s">
        <v>40</v>
      </c>
      <c r="F50" s="41">
        <v>100</v>
      </c>
      <c r="G50" s="41">
        <v>0.8</v>
      </c>
      <c r="H50" s="41">
        <v>0.2</v>
      </c>
      <c r="I50" s="41">
        <v>7.5</v>
      </c>
      <c r="J50" s="41">
        <v>35</v>
      </c>
      <c r="K50" s="42" t="s">
        <v>46</v>
      </c>
      <c r="L50" s="41">
        <v>22</v>
      </c>
    </row>
    <row r="51" spans="1:12" ht="15">
      <c r="A51" s="22"/>
      <c r="B51" s="14"/>
      <c r="C51" s="10"/>
      <c r="D51" s="51" t="s">
        <v>22</v>
      </c>
      <c r="E51" s="40" t="s">
        <v>39</v>
      </c>
      <c r="F51" s="41">
        <v>200</v>
      </c>
      <c r="G51" s="41">
        <v>0.2</v>
      </c>
      <c r="H51" s="41">
        <v>0</v>
      </c>
      <c r="I51" s="41">
        <v>6.4</v>
      </c>
      <c r="J51" s="41">
        <v>26.8</v>
      </c>
      <c r="K51" s="42" t="s">
        <v>45</v>
      </c>
      <c r="L51" s="41">
        <v>1.21</v>
      </c>
    </row>
    <row r="52" spans="1:12" ht="15">
      <c r="A52" s="22"/>
      <c r="B52" s="14"/>
      <c r="C52" s="10"/>
      <c r="D52" s="51" t="s">
        <v>28</v>
      </c>
      <c r="E52" s="40" t="s">
        <v>41</v>
      </c>
      <c r="F52" s="41">
        <v>45</v>
      </c>
      <c r="G52" s="41">
        <v>3.4</v>
      </c>
      <c r="H52" s="41">
        <v>0.4</v>
      </c>
      <c r="I52" s="41">
        <v>22.1</v>
      </c>
      <c r="J52" s="41">
        <v>105.5</v>
      </c>
      <c r="K52" s="42" t="s">
        <v>46</v>
      </c>
      <c r="L52" s="41">
        <v>3.08</v>
      </c>
    </row>
    <row r="53" spans="1:12" ht="15">
      <c r="A53" s="22"/>
      <c r="B53" s="14"/>
      <c r="C53" s="10"/>
      <c r="D53" s="51" t="s">
        <v>29</v>
      </c>
      <c r="E53" s="40" t="s">
        <v>42</v>
      </c>
      <c r="F53" s="41">
        <v>25</v>
      </c>
      <c r="G53" s="41">
        <v>1.7</v>
      </c>
      <c r="H53" s="41">
        <v>0.3</v>
      </c>
      <c r="I53" s="41">
        <v>8.4</v>
      </c>
      <c r="J53" s="41">
        <v>42.7</v>
      </c>
      <c r="K53" s="42" t="s">
        <v>46</v>
      </c>
      <c r="L53" s="41">
        <v>1.71</v>
      </c>
    </row>
    <row r="54" spans="1:12" ht="15">
      <c r="A54" s="23"/>
      <c r="B54" s="16"/>
      <c r="C54" s="7"/>
      <c r="D54" s="17" t="s">
        <v>30</v>
      </c>
      <c r="E54" s="8"/>
      <c r="F54" s="18">
        <f>SUM(F49:F53)</f>
        <v>555</v>
      </c>
      <c r="G54" s="18">
        <f>SUM(G49:G53)</f>
        <v>24.6</v>
      </c>
      <c r="H54" s="18">
        <f>SUM(H49:H53)</f>
        <v>10.9</v>
      </c>
      <c r="I54" s="18">
        <f>SUM(I49:I53)</f>
        <v>79.400000000000006</v>
      </c>
      <c r="J54" s="18">
        <f>SUM(J49:J53)</f>
        <v>514.1</v>
      </c>
      <c r="K54" s="24"/>
      <c r="L54" s="18">
        <f>SUM(L49:L53)</f>
        <v>75.839999999999989</v>
      </c>
    </row>
    <row r="55" spans="1:12" ht="15">
      <c r="A55" s="25">
        <f>A49</f>
        <v>1</v>
      </c>
      <c r="B55" s="12">
        <f>B49</f>
        <v>4</v>
      </c>
      <c r="C55" s="9" t="s">
        <v>24</v>
      </c>
      <c r="D55" s="6" t="s">
        <v>25</v>
      </c>
      <c r="E55" s="40" t="s">
        <v>69</v>
      </c>
      <c r="F55" s="41">
        <v>60</v>
      </c>
      <c r="G55" s="41">
        <v>0.7</v>
      </c>
      <c r="H55" s="41">
        <v>0.1</v>
      </c>
      <c r="I55" s="41">
        <v>2.2999999999999998</v>
      </c>
      <c r="J55" s="41">
        <v>12.8</v>
      </c>
      <c r="K55" s="42" t="s">
        <v>66</v>
      </c>
      <c r="L55" s="41">
        <v>13.56</v>
      </c>
    </row>
    <row r="56" spans="1:12" ht="15">
      <c r="A56" s="22"/>
      <c r="B56" s="14"/>
      <c r="C56" s="10"/>
      <c r="D56" s="6" t="s">
        <v>26</v>
      </c>
      <c r="E56" s="40" t="s">
        <v>101</v>
      </c>
      <c r="F56" s="41">
        <v>200</v>
      </c>
      <c r="G56" s="41">
        <v>4.7</v>
      </c>
      <c r="H56" s="41">
        <v>5.6</v>
      </c>
      <c r="I56" s="41">
        <v>5.7</v>
      </c>
      <c r="J56" s="41">
        <v>92.2</v>
      </c>
      <c r="K56" s="42" t="s">
        <v>98</v>
      </c>
      <c r="L56" s="41">
        <v>8.93</v>
      </c>
    </row>
    <row r="57" spans="1:12" ht="25.5">
      <c r="A57" s="22"/>
      <c r="B57" s="14"/>
      <c r="C57" s="10"/>
      <c r="D57" s="6" t="s">
        <v>27</v>
      </c>
      <c r="E57" s="40" t="s">
        <v>102</v>
      </c>
      <c r="F57" s="41">
        <v>260</v>
      </c>
      <c r="G57" s="41">
        <v>23</v>
      </c>
      <c r="H57" s="41">
        <v>9.6</v>
      </c>
      <c r="I57" s="41">
        <v>45.7</v>
      </c>
      <c r="J57" s="41">
        <v>361.1</v>
      </c>
      <c r="K57" s="42" t="s">
        <v>99</v>
      </c>
      <c r="L57" s="41">
        <v>45.12</v>
      </c>
    </row>
    <row r="58" spans="1:12" ht="15">
      <c r="A58" s="22"/>
      <c r="B58" s="14"/>
      <c r="C58" s="10"/>
      <c r="D58" s="6" t="s">
        <v>22</v>
      </c>
      <c r="E58" s="40" t="s">
        <v>103</v>
      </c>
      <c r="F58" s="41">
        <v>200</v>
      </c>
      <c r="G58" s="41">
        <v>0.5</v>
      </c>
      <c r="H58" s="41">
        <v>0</v>
      </c>
      <c r="I58" s="41">
        <v>19.8</v>
      </c>
      <c r="J58" s="41">
        <v>81</v>
      </c>
      <c r="K58" s="42" t="s">
        <v>100</v>
      </c>
      <c r="L58" s="41">
        <v>5.38</v>
      </c>
    </row>
    <row r="59" spans="1:12" ht="15">
      <c r="A59" s="22"/>
      <c r="B59" s="14"/>
      <c r="C59" s="10"/>
      <c r="D59" s="6" t="s">
        <v>28</v>
      </c>
      <c r="E59" s="40" t="s">
        <v>42</v>
      </c>
      <c r="F59" s="41">
        <v>35</v>
      </c>
      <c r="G59" s="41">
        <v>2.2999999999999998</v>
      </c>
      <c r="H59" s="41">
        <v>0.4</v>
      </c>
      <c r="I59" s="41">
        <v>11.7</v>
      </c>
      <c r="J59" s="41">
        <v>59.8</v>
      </c>
      <c r="K59" s="42" t="s">
        <v>46</v>
      </c>
      <c r="L59" s="41">
        <v>2.39</v>
      </c>
    </row>
    <row r="60" spans="1:12" ht="15">
      <c r="A60" s="22"/>
      <c r="B60" s="14"/>
      <c r="C60" s="10"/>
      <c r="D60" s="6" t="s">
        <v>29</v>
      </c>
      <c r="E60" s="40" t="s">
        <v>41</v>
      </c>
      <c r="F60" s="41">
        <v>60</v>
      </c>
      <c r="G60" s="41">
        <v>4.5999999999999996</v>
      </c>
      <c r="H60" s="41">
        <v>0.5</v>
      </c>
      <c r="I60" s="41">
        <v>29.5</v>
      </c>
      <c r="J60" s="41">
        <v>140.6</v>
      </c>
      <c r="K60" s="42" t="s">
        <v>46</v>
      </c>
      <c r="L60" s="41">
        <v>4.0999999999999996</v>
      </c>
    </row>
    <row r="61" spans="1:12" ht="15">
      <c r="A61" s="23"/>
      <c r="B61" s="16"/>
      <c r="C61" s="7"/>
      <c r="D61" s="17" t="s">
        <v>30</v>
      </c>
      <c r="E61" s="8"/>
      <c r="F61" s="18">
        <f>SUM(F55:F60)</f>
        <v>815</v>
      </c>
      <c r="G61" s="18">
        <f>SUM(G55:G60)</f>
        <v>35.799999999999997</v>
      </c>
      <c r="H61" s="18">
        <f>SUM(H55:H60)</f>
        <v>16.2</v>
      </c>
      <c r="I61" s="18">
        <f>SUM(I55:I60)</f>
        <v>114.7</v>
      </c>
      <c r="J61" s="18">
        <f>SUM(J55:J60)</f>
        <v>747.5</v>
      </c>
      <c r="K61" s="24"/>
      <c r="L61" s="18">
        <f>SUM(L55:L60)</f>
        <v>79.47999999999999</v>
      </c>
    </row>
    <row r="62" spans="1:12" ht="15.75" customHeight="1">
      <c r="A62" s="28">
        <f>A49</f>
        <v>1</v>
      </c>
      <c r="B62" s="29">
        <f>B49</f>
        <v>4</v>
      </c>
      <c r="C62" s="56" t="s">
        <v>4</v>
      </c>
      <c r="D62" s="57"/>
      <c r="E62" s="30"/>
      <c r="F62" s="31">
        <f>F54+F61</f>
        <v>1370</v>
      </c>
      <c r="G62" s="31">
        <f>G54+G61</f>
        <v>60.4</v>
      </c>
      <c r="H62" s="31">
        <f>H54+H61</f>
        <v>27.1</v>
      </c>
      <c r="I62" s="31">
        <f>I54+I61</f>
        <v>194.10000000000002</v>
      </c>
      <c r="J62" s="31">
        <f>J54+J61</f>
        <v>1261.5999999999999</v>
      </c>
      <c r="K62" s="31"/>
      <c r="L62" s="31">
        <f>L54+L61</f>
        <v>155.32</v>
      </c>
    </row>
    <row r="63" spans="1:12" ht="25.5">
      <c r="A63" s="19">
        <v>1</v>
      </c>
      <c r="B63" s="20">
        <v>5</v>
      </c>
      <c r="C63" s="21" t="s">
        <v>20</v>
      </c>
      <c r="D63" s="49" t="s">
        <v>21</v>
      </c>
      <c r="E63" s="37" t="s">
        <v>62</v>
      </c>
      <c r="F63" s="38">
        <v>270</v>
      </c>
      <c r="G63" s="38">
        <v>18</v>
      </c>
      <c r="H63" s="38">
        <v>11.1</v>
      </c>
      <c r="I63" s="38">
        <v>34.5</v>
      </c>
      <c r="J63" s="38">
        <v>309.8</v>
      </c>
      <c r="K63" s="39" t="s">
        <v>60</v>
      </c>
      <c r="L63" s="38">
        <v>47.2</v>
      </c>
    </row>
    <row r="64" spans="1:12" ht="15">
      <c r="A64" s="22"/>
      <c r="B64" s="14"/>
      <c r="C64" s="10"/>
      <c r="D64" s="50" t="s">
        <v>22</v>
      </c>
      <c r="E64" s="40" t="s">
        <v>63</v>
      </c>
      <c r="F64" s="41">
        <v>200</v>
      </c>
      <c r="G64" s="41">
        <v>3.9</v>
      </c>
      <c r="H64" s="41">
        <v>2.9</v>
      </c>
      <c r="I64" s="41">
        <v>11.2</v>
      </c>
      <c r="J64" s="41">
        <v>86</v>
      </c>
      <c r="K64" s="42" t="s">
        <v>61</v>
      </c>
      <c r="L64" s="41">
        <v>11.31</v>
      </c>
    </row>
    <row r="65" spans="1:12" ht="15">
      <c r="A65" s="22"/>
      <c r="B65" s="14"/>
      <c r="C65" s="10"/>
      <c r="D65" s="51" t="s">
        <v>28</v>
      </c>
      <c r="E65" s="40" t="s">
        <v>41</v>
      </c>
      <c r="F65" s="41">
        <v>30</v>
      </c>
      <c r="G65" s="41">
        <v>2.2999999999999998</v>
      </c>
      <c r="H65" s="41">
        <v>0.2</v>
      </c>
      <c r="I65" s="41">
        <v>14.8</v>
      </c>
      <c r="J65" s="41">
        <v>70.3</v>
      </c>
      <c r="K65" s="42" t="s">
        <v>46</v>
      </c>
      <c r="L65" s="41">
        <v>1.36</v>
      </c>
    </row>
    <row r="66" spans="1:12" ht="15">
      <c r="A66" s="22"/>
      <c r="B66" s="14"/>
      <c r="C66" s="10"/>
      <c r="D66" s="51" t="s">
        <v>29</v>
      </c>
      <c r="E66" s="40" t="s">
        <v>42</v>
      </c>
      <c r="F66" s="41">
        <v>20</v>
      </c>
      <c r="G66" s="41">
        <v>1.3</v>
      </c>
      <c r="H66" s="41">
        <v>0.2</v>
      </c>
      <c r="I66" s="41">
        <v>6.7</v>
      </c>
      <c r="J66" s="41">
        <v>34.200000000000003</v>
      </c>
      <c r="K66" s="42" t="s">
        <v>46</v>
      </c>
      <c r="L66" s="41">
        <v>2.0499999999999998</v>
      </c>
    </row>
    <row r="67" spans="1:12" ht="15">
      <c r="A67" s="23"/>
      <c r="B67" s="16"/>
      <c r="C67" s="7"/>
      <c r="D67" s="17" t="s">
        <v>30</v>
      </c>
      <c r="E67" s="8"/>
      <c r="F67" s="18">
        <f>SUM(F63:F66)</f>
        <v>520</v>
      </c>
      <c r="G67" s="18">
        <f>SUM(G63:G66)</f>
        <v>25.5</v>
      </c>
      <c r="H67" s="18">
        <f>SUM(H63:H66)</f>
        <v>14.399999999999999</v>
      </c>
      <c r="I67" s="18">
        <f>SUM(I63:I66)</f>
        <v>67.2</v>
      </c>
      <c r="J67" s="18">
        <f>SUM(J63:J66)</f>
        <v>500.3</v>
      </c>
      <c r="K67" s="24"/>
      <c r="L67" s="18">
        <f>SUM(L63:L66)</f>
        <v>61.92</v>
      </c>
    </row>
    <row r="68" spans="1:12" ht="15">
      <c r="A68" s="25">
        <f>A63</f>
        <v>1</v>
      </c>
      <c r="B68" s="12">
        <f>B63</f>
        <v>5</v>
      </c>
      <c r="C68" s="9" t="s">
        <v>24</v>
      </c>
      <c r="D68" s="6" t="s">
        <v>25</v>
      </c>
      <c r="E68" s="40" t="s">
        <v>47</v>
      </c>
      <c r="F68" s="41">
        <v>60</v>
      </c>
      <c r="G68" s="41">
        <v>0.9</v>
      </c>
      <c r="H68" s="41">
        <v>0.1</v>
      </c>
      <c r="I68" s="41">
        <v>5.2</v>
      </c>
      <c r="J68" s="41">
        <v>25.2</v>
      </c>
      <c r="K68" s="42" t="s">
        <v>50</v>
      </c>
      <c r="L68" s="41">
        <v>4.13</v>
      </c>
    </row>
    <row r="69" spans="1:12" ht="15">
      <c r="A69" s="22"/>
      <c r="B69" s="14"/>
      <c r="C69" s="10"/>
      <c r="D69" s="6" t="s">
        <v>26</v>
      </c>
      <c r="E69" s="40" t="s">
        <v>107</v>
      </c>
      <c r="F69" s="41">
        <v>200</v>
      </c>
      <c r="G69" s="41">
        <v>6.5</v>
      </c>
      <c r="H69" s="41">
        <v>2.8</v>
      </c>
      <c r="I69" s="41">
        <v>14.9</v>
      </c>
      <c r="J69" s="41">
        <v>110.9</v>
      </c>
      <c r="K69" s="42" t="s">
        <v>104</v>
      </c>
      <c r="L69" s="41">
        <v>8.4499999999999993</v>
      </c>
    </row>
    <row r="70" spans="1:12" ht="25.5">
      <c r="A70" s="22"/>
      <c r="B70" s="14"/>
      <c r="C70" s="10"/>
      <c r="D70" s="6" t="s">
        <v>27</v>
      </c>
      <c r="E70" s="40" t="s">
        <v>108</v>
      </c>
      <c r="F70" s="41">
        <v>240</v>
      </c>
      <c r="G70" s="41">
        <v>21.7</v>
      </c>
      <c r="H70" s="41">
        <v>20.3</v>
      </c>
      <c r="I70" s="41">
        <v>38</v>
      </c>
      <c r="J70" s="41">
        <v>422</v>
      </c>
      <c r="K70" s="42" t="s">
        <v>105</v>
      </c>
      <c r="L70" s="41">
        <v>73.180000000000007</v>
      </c>
    </row>
    <row r="71" spans="1:12" ht="15">
      <c r="A71" s="22"/>
      <c r="B71" s="14"/>
      <c r="C71" s="10"/>
      <c r="D71" s="6" t="s">
        <v>22</v>
      </c>
      <c r="E71" s="40" t="s">
        <v>109</v>
      </c>
      <c r="F71" s="41">
        <v>200</v>
      </c>
      <c r="G71" s="41">
        <v>0.3</v>
      </c>
      <c r="H71" s="41">
        <v>0.1</v>
      </c>
      <c r="I71" s="41">
        <v>8.4</v>
      </c>
      <c r="J71" s="41">
        <v>35.5</v>
      </c>
      <c r="K71" s="42" t="s">
        <v>106</v>
      </c>
      <c r="L71" s="41">
        <v>18.22</v>
      </c>
    </row>
    <row r="72" spans="1:12" ht="15">
      <c r="A72" s="22"/>
      <c r="B72" s="14"/>
      <c r="C72" s="10"/>
      <c r="D72" s="6" t="s">
        <v>28</v>
      </c>
      <c r="E72" s="40" t="s">
        <v>41</v>
      </c>
      <c r="F72" s="41">
        <v>60</v>
      </c>
      <c r="G72" s="41">
        <v>4.5999999999999996</v>
      </c>
      <c r="H72" s="41">
        <v>0.5</v>
      </c>
      <c r="I72" s="41">
        <v>29.5</v>
      </c>
      <c r="J72" s="41">
        <v>140.6</v>
      </c>
      <c r="K72" s="42" t="s">
        <v>46</v>
      </c>
      <c r="L72" s="41">
        <v>2.0499999999999998</v>
      </c>
    </row>
    <row r="73" spans="1:12" ht="15">
      <c r="A73" s="22"/>
      <c r="B73" s="14"/>
      <c r="C73" s="10"/>
      <c r="D73" s="6" t="s">
        <v>29</v>
      </c>
      <c r="E73" s="40" t="s">
        <v>42</v>
      </c>
      <c r="F73" s="41">
        <v>30</v>
      </c>
      <c r="G73" s="41">
        <v>2</v>
      </c>
      <c r="H73" s="41">
        <v>0.4</v>
      </c>
      <c r="I73" s="41">
        <v>10</v>
      </c>
      <c r="J73" s="41">
        <v>51.2</v>
      </c>
      <c r="K73" s="42" t="s">
        <v>46</v>
      </c>
      <c r="L73" s="41">
        <v>4.0999999999999996</v>
      </c>
    </row>
    <row r="74" spans="1:12" ht="15">
      <c r="A74" s="23"/>
      <c r="B74" s="16"/>
      <c r="C74" s="7"/>
      <c r="D74" s="17" t="s">
        <v>30</v>
      </c>
      <c r="E74" s="8"/>
      <c r="F74" s="18">
        <f>SUM(F68:F73)</f>
        <v>790</v>
      </c>
      <c r="G74" s="18">
        <f>SUM(G68:G73)</f>
        <v>36</v>
      </c>
      <c r="H74" s="18">
        <f>SUM(H68:H73)</f>
        <v>24.2</v>
      </c>
      <c r="I74" s="18">
        <f>SUM(I68:I73)</f>
        <v>106</v>
      </c>
      <c r="J74" s="18">
        <f>SUM(J68:J73)</f>
        <v>785.40000000000009</v>
      </c>
      <c r="K74" s="24"/>
      <c r="L74" s="18">
        <f>SUM(L68:L73)</f>
        <v>110.13</v>
      </c>
    </row>
    <row r="75" spans="1:12" ht="15.75" customHeight="1">
      <c r="A75" s="28">
        <f>A63</f>
        <v>1</v>
      </c>
      <c r="B75" s="29">
        <f>B63</f>
        <v>5</v>
      </c>
      <c r="C75" s="56" t="s">
        <v>4</v>
      </c>
      <c r="D75" s="57"/>
      <c r="E75" s="30"/>
      <c r="F75" s="31">
        <f>F67+F74</f>
        <v>1310</v>
      </c>
      <c r="G75" s="31">
        <f>G67+G74</f>
        <v>61.5</v>
      </c>
      <c r="H75" s="31">
        <f>H67+H74</f>
        <v>38.599999999999994</v>
      </c>
      <c r="I75" s="31">
        <f>I67+I74</f>
        <v>173.2</v>
      </c>
      <c r="J75" s="31">
        <f>J67+J74</f>
        <v>1285.7</v>
      </c>
      <c r="K75" s="31"/>
      <c r="L75" s="31">
        <f>L67+L74</f>
        <v>172.05</v>
      </c>
    </row>
    <row r="76" spans="1:12" ht="15">
      <c r="A76" s="19">
        <v>2</v>
      </c>
      <c r="B76" s="20">
        <v>1</v>
      </c>
      <c r="C76" s="21" t="s">
        <v>20</v>
      </c>
      <c r="D76" s="49" t="s">
        <v>21</v>
      </c>
      <c r="E76" s="37" t="s">
        <v>65</v>
      </c>
      <c r="F76" s="38">
        <v>200</v>
      </c>
      <c r="G76" s="38">
        <v>8.3000000000000007</v>
      </c>
      <c r="H76" s="38">
        <v>10.1</v>
      </c>
      <c r="I76" s="38">
        <v>37.6</v>
      </c>
      <c r="J76" s="38">
        <v>274.89999999999998</v>
      </c>
      <c r="K76" s="39" t="s">
        <v>64</v>
      </c>
      <c r="L76" s="38">
        <v>19.78</v>
      </c>
    </row>
    <row r="77" spans="1:12" ht="15">
      <c r="A77" s="22"/>
      <c r="B77" s="14"/>
      <c r="C77" s="10"/>
      <c r="D77" s="50" t="s">
        <v>22</v>
      </c>
      <c r="E77" s="40" t="s">
        <v>49</v>
      </c>
      <c r="F77" s="41">
        <v>200</v>
      </c>
      <c r="G77" s="41">
        <v>4.7</v>
      </c>
      <c r="H77" s="41">
        <v>3.5</v>
      </c>
      <c r="I77" s="41">
        <v>12.5</v>
      </c>
      <c r="J77" s="41">
        <v>100.4</v>
      </c>
      <c r="K77" s="42" t="s">
        <v>52</v>
      </c>
      <c r="L77" s="41">
        <v>13.45</v>
      </c>
    </row>
    <row r="78" spans="1:12" ht="15">
      <c r="A78" s="22"/>
      <c r="B78" s="14"/>
      <c r="C78" s="10"/>
      <c r="D78" s="51" t="s">
        <v>23</v>
      </c>
      <c r="E78" s="40" t="s">
        <v>40</v>
      </c>
      <c r="F78" s="41">
        <v>140</v>
      </c>
      <c r="G78" s="41">
        <v>1.1000000000000001</v>
      </c>
      <c r="H78" s="41">
        <v>0.3</v>
      </c>
      <c r="I78" s="41">
        <v>10.5</v>
      </c>
      <c r="J78" s="41">
        <v>49</v>
      </c>
      <c r="K78" s="42" t="s">
        <v>46</v>
      </c>
      <c r="L78" s="41">
        <v>30.8</v>
      </c>
    </row>
    <row r="79" spans="1:12" ht="15">
      <c r="A79" s="22"/>
      <c r="B79" s="14"/>
      <c r="C79" s="10"/>
      <c r="D79" s="51" t="s">
        <v>28</v>
      </c>
      <c r="E79" s="40" t="s">
        <v>41</v>
      </c>
      <c r="F79" s="41">
        <v>45</v>
      </c>
      <c r="G79" s="41">
        <v>3.4</v>
      </c>
      <c r="H79" s="41">
        <v>0.4</v>
      </c>
      <c r="I79" s="41">
        <v>22.1</v>
      </c>
      <c r="J79" s="41">
        <v>105.5</v>
      </c>
      <c r="K79" s="42" t="s">
        <v>46</v>
      </c>
      <c r="L79" s="41">
        <v>7.0000000000000007E-2</v>
      </c>
    </row>
    <row r="80" spans="1:12" ht="15">
      <c r="A80" s="22"/>
      <c r="B80" s="14"/>
      <c r="C80" s="10"/>
      <c r="D80" s="51" t="s">
        <v>29</v>
      </c>
      <c r="E80" s="40" t="s">
        <v>42</v>
      </c>
      <c r="F80" s="41">
        <v>25</v>
      </c>
      <c r="G80" s="41">
        <v>1.7</v>
      </c>
      <c r="H80" s="41">
        <v>0.3</v>
      </c>
      <c r="I80" s="41">
        <v>8.4</v>
      </c>
      <c r="J80" s="41">
        <v>42.7</v>
      </c>
      <c r="K80" s="42" t="s">
        <v>46</v>
      </c>
      <c r="L80" s="41">
        <v>1.7</v>
      </c>
    </row>
    <row r="81" spans="1:12" ht="15">
      <c r="A81" s="23"/>
      <c r="B81" s="16"/>
      <c r="C81" s="7"/>
      <c r="D81" s="17" t="s">
        <v>30</v>
      </c>
      <c r="E81" s="8"/>
      <c r="F81" s="18">
        <f>SUM(F76:F80)</f>
        <v>610</v>
      </c>
      <c r="G81" s="18">
        <f>SUM(G76:G80)</f>
        <v>19.2</v>
      </c>
      <c r="H81" s="18">
        <f>SUM(H76:H80)</f>
        <v>14.600000000000001</v>
      </c>
      <c r="I81" s="18">
        <f>SUM(I76:I80)</f>
        <v>91.100000000000009</v>
      </c>
      <c r="J81" s="18">
        <f>SUM(J76:J80)</f>
        <v>572.5</v>
      </c>
      <c r="K81" s="24"/>
      <c r="L81" s="18">
        <f>SUM(L76:L80)</f>
        <v>65.8</v>
      </c>
    </row>
    <row r="82" spans="1:12" ht="15">
      <c r="A82" s="25">
        <f>A76</f>
        <v>2</v>
      </c>
      <c r="B82" s="12">
        <f>B76</f>
        <v>1</v>
      </c>
      <c r="C82" s="9" t="s">
        <v>24</v>
      </c>
      <c r="D82" s="6" t="s">
        <v>25</v>
      </c>
      <c r="E82" s="40" t="s">
        <v>110</v>
      </c>
      <c r="F82" s="41">
        <v>60</v>
      </c>
      <c r="G82" s="41">
        <v>1</v>
      </c>
      <c r="H82" s="41">
        <v>6.1</v>
      </c>
      <c r="I82" s="41">
        <v>5.8</v>
      </c>
      <c r="J82" s="41">
        <v>81.5</v>
      </c>
      <c r="K82" s="42" t="s">
        <v>113</v>
      </c>
      <c r="L82" s="41">
        <v>4.7</v>
      </c>
    </row>
    <row r="83" spans="1:12" ht="15">
      <c r="A83" s="22"/>
      <c r="B83" s="14"/>
      <c r="C83" s="10"/>
      <c r="D83" s="6" t="s">
        <v>26</v>
      </c>
      <c r="E83" s="40" t="s">
        <v>111</v>
      </c>
      <c r="F83" s="41">
        <v>200</v>
      </c>
      <c r="G83" s="41">
        <v>4.8</v>
      </c>
      <c r="H83" s="41">
        <v>5.8</v>
      </c>
      <c r="I83" s="41">
        <v>13.6</v>
      </c>
      <c r="J83" s="41">
        <v>125.5</v>
      </c>
      <c r="K83" s="42" t="s">
        <v>114</v>
      </c>
      <c r="L83" s="41">
        <v>12.3</v>
      </c>
    </row>
    <row r="84" spans="1:12" ht="15">
      <c r="A84" s="22"/>
      <c r="B84" s="14"/>
      <c r="C84" s="10"/>
      <c r="D84" s="6" t="s">
        <v>27</v>
      </c>
      <c r="E84" s="40" t="s">
        <v>112</v>
      </c>
      <c r="F84" s="41">
        <v>200</v>
      </c>
      <c r="G84" s="41">
        <v>15.3</v>
      </c>
      <c r="H84" s="41">
        <v>14.7</v>
      </c>
      <c r="I84" s="41">
        <v>38.6</v>
      </c>
      <c r="J84" s="41">
        <v>348.2</v>
      </c>
      <c r="K84" s="42" t="s">
        <v>115</v>
      </c>
      <c r="L84" s="41">
        <v>62.1</v>
      </c>
    </row>
    <row r="85" spans="1:12" ht="15">
      <c r="A85" s="22"/>
      <c r="B85" s="14"/>
      <c r="C85" s="10"/>
      <c r="D85" s="6" t="s">
        <v>22</v>
      </c>
      <c r="E85" s="40" t="s">
        <v>97</v>
      </c>
      <c r="F85" s="41">
        <v>200</v>
      </c>
      <c r="G85" s="41">
        <v>1</v>
      </c>
      <c r="H85" s="41">
        <v>0.1</v>
      </c>
      <c r="I85" s="41">
        <v>15.6</v>
      </c>
      <c r="J85" s="41">
        <v>66.900000000000006</v>
      </c>
      <c r="K85" s="42" t="s">
        <v>94</v>
      </c>
      <c r="L85" s="41">
        <v>11.5</v>
      </c>
    </row>
    <row r="86" spans="1:12" ht="15">
      <c r="A86" s="22"/>
      <c r="B86" s="14"/>
      <c r="C86" s="10"/>
      <c r="D86" s="6" t="s">
        <v>28</v>
      </c>
      <c r="E86" s="40" t="s">
        <v>41</v>
      </c>
      <c r="F86" s="41">
        <v>30</v>
      </c>
      <c r="G86" s="41">
        <v>2.2999999999999998</v>
      </c>
      <c r="H86" s="41">
        <v>0.2</v>
      </c>
      <c r="I86" s="41">
        <v>14.8</v>
      </c>
      <c r="J86" s="41">
        <v>70.3</v>
      </c>
      <c r="K86" s="42" t="s">
        <v>46</v>
      </c>
      <c r="L86" s="41">
        <v>2.1</v>
      </c>
    </row>
    <row r="87" spans="1:12" ht="15">
      <c r="A87" s="22"/>
      <c r="B87" s="14"/>
      <c r="C87" s="10"/>
      <c r="D87" s="6" t="s">
        <v>29</v>
      </c>
      <c r="E87" s="40" t="s">
        <v>42</v>
      </c>
      <c r="F87" s="41">
        <v>15</v>
      </c>
      <c r="G87" s="41">
        <v>1</v>
      </c>
      <c r="H87" s="41">
        <v>0.2</v>
      </c>
      <c r="I87" s="41">
        <v>5</v>
      </c>
      <c r="J87" s="41">
        <v>25.6</v>
      </c>
      <c r="K87" s="42" t="s">
        <v>46</v>
      </c>
      <c r="L87" s="41">
        <v>1</v>
      </c>
    </row>
    <row r="88" spans="1:12" ht="15">
      <c r="A88" s="23"/>
      <c r="B88" s="16"/>
      <c r="C88" s="7"/>
      <c r="D88" s="17" t="s">
        <v>30</v>
      </c>
      <c r="E88" s="8"/>
      <c r="F88" s="18">
        <f>SUM(F82:F87)</f>
        <v>705</v>
      </c>
      <c r="G88" s="18">
        <f>SUM(G82:G87)</f>
        <v>25.400000000000002</v>
      </c>
      <c r="H88" s="18">
        <f>SUM(H82:H87)</f>
        <v>27.099999999999998</v>
      </c>
      <c r="I88" s="18">
        <f>SUM(I82:I87)</f>
        <v>93.399999999999991</v>
      </c>
      <c r="J88" s="18">
        <f>SUM(J82:J87)</f>
        <v>718</v>
      </c>
      <c r="K88" s="24"/>
      <c r="L88" s="18">
        <f>SUM(L82:L87)</f>
        <v>93.699999999999989</v>
      </c>
    </row>
    <row r="89" spans="1:12" ht="15">
      <c r="A89" s="28">
        <f>A76</f>
        <v>2</v>
      </c>
      <c r="B89" s="29">
        <f>B76</f>
        <v>1</v>
      </c>
      <c r="C89" s="56" t="s">
        <v>4</v>
      </c>
      <c r="D89" s="57"/>
      <c r="E89" s="30"/>
      <c r="F89" s="31">
        <f>F81+F88</f>
        <v>1315</v>
      </c>
      <c r="G89" s="31">
        <f>G81+G88</f>
        <v>44.6</v>
      </c>
      <c r="H89" s="31">
        <f>H81+H88</f>
        <v>41.7</v>
      </c>
      <c r="I89" s="31">
        <f>I81+I88</f>
        <v>184.5</v>
      </c>
      <c r="J89" s="31">
        <f>J81+J88</f>
        <v>1290.5</v>
      </c>
      <c r="K89" s="31"/>
      <c r="L89" s="31">
        <f>L81+L88</f>
        <v>159.5</v>
      </c>
    </row>
    <row r="90" spans="1:12" ht="15">
      <c r="A90" s="13">
        <v>2</v>
      </c>
      <c r="B90" s="14">
        <v>2</v>
      </c>
      <c r="C90" s="21" t="s">
        <v>20</v>
      </c>
      <c r="D90" s="49" t="s">
        <v>25</v>
      </c>
      <c r="E90" s="37" t="s">
        <v>69</v>
      </c>
      <c r="F90" s="38">
        <v>60</v>
      </c>
      <c r="G90" s="38">
        <v>0.7</v>
      </c>
      <c r="H90" s="38">
        <v>0.1</v>
      </c>
      <c r="I90" s="38">
        <v>2.2999999999999998</v>
      </c>
      <c r="J90" s="38">
        <v>12.8</v>
      </c>
      <c r="K90" s="39" t="s">
        <v>66</v>
      </c>
      <c r="L90" s="38">
        <v>13.56</v>
      </c>
    </row>
    <row r="91" spans="1:12" ht="25.5">
      <c r="A91" s="13"/>
      <c r="B91" s="14"/>
      <c r="C91" s="10"/>
      <c r="D91" s="50" t="s">
        <v>21</v>
      </c>
      <c r="E91" s="40" t="s">
        <v>70</v>
      </c>
      <c r="F91" s="41">
        <v>250</v>
      </c>
      <c r="G91" s="41">
        <v>18.7</v>
      </c>
      <c r="H91" s="41">
        <v>19.399999999999999</v>
      </c>
      <c r="I91" s="41">
        <v>38.799999999999997</v>
      </c>
      <c r="J91" s="41">
        <v>403.8</v>
      </c>
      <c r="K91" s="42" t="s">
        <v>67</v>
      </c>
      <c r="L91" s="41">
        <v>49.67</v>
      </c>
    </row>
    <row r="92" spans="1:12" ht="15">
      <c r="A92" s="13"/>
      <c r="B92" s="14"/>
      <c r="C92" s="10"/>
      <c r="D92" s="51" t="s">
        <v>22</v>
      </c>
      <c r="E92" s="40" t="s">
        <v>71</v>
      </c>
      <c r="F92" s="41">
        <v>200</v>
      </c>
      <c r="G92" s="41">
        <v>0.2</v>
      </c>
      <c r="H92" s="41">
        <v>0.1</v>
      </c>
      <c r="I92" s="41">
        <v>6.6</v>
      </c>
      <c r="J92" s="41">
        <v>27.9</v>
      </c>
      <c r="K92" s="42" t="s">
        <v>68</v>
      </c>
      <c r="L92" s="41">
        <v>2.61</v>
      </c>
    </row>
    <row r="93" spans="1:12" ht="15">
      <c r="A93" s="13"/>
      <c r="B93" s="14"/>
      <c r="C93" s="10"/>
      <c r="D93" s="51" t="s">
        <v>28</v>
      </c>
      <c r="E93" s="40" t="s">
        <v>41</v>
      </c>
      <c r="F93" s="41">
        <v>45</v>
      </c>
      <c r="G93" s="41">
        <v>3.4</v>
      </c>
      <c r="H93" s="41">
        <v>0.4</v>
      </c>
      <c r="I93" s="41">
        <v>22.1</v>
      </c>
      <c r="J93" s="41">
        <v>105.5</v>
      </c>
      <c r="K93" s="42" t="s">
        <v>46</v>
      </c>
      <c r="L93" s="41">
        <v>1.7</v>
      </c>
    </row>
    <row r="94" spans="1:12" ht="15">
      <c r="A94" s="13"/>
      <c r="B94" s="14"/>
      <c r="C94" s="10"/>
      <c r="D94" s="51" t="s">
        <v>29</v>
      </c>
      <c r="E94" s="40" t="s">
        <v>42</v>
      </c>
      <c r="F94" s="41">
        <v>25</v>
      </c>
      <c r="G94" s="41">
        <v>1.7</v>
      </c>
      <c r="H94" s="41">
        <v>0.3</v>
      </c>
      <c r="I94" s="41">
        <v>8.4</v>
      </c>
      <c r="J94" s="41">
        <v>42.7</v>
      </c>
      <c r="K94" s="42" t="s">
        <v>46</v>
      </c>
      <c r="L94" s="41">
        <v>3.07</v>
      </c>
    </row>
    <row r="95" spans="1:12" ht="15">
      <c r="A95" s="15"/>
      <c r="B95" s="16"/>
      <c r="C95" s="7"/>
      <c r="D95" s="17" t="s">
        <v>30</v>
      </c>
      <c r="E95" s="8"/>
      <c r="F95" s="18">
        <f>SUM(F90:F94)</f>
        <v>580</v>
      </c>
      <c r="G95" s="18">
        <f>SUM(G90:G94)</f>
        <v>24.699999999999996</v>
      </c>
      <c r="H95" s="18">
        <f>SUM(H90:H94)</f>
        <v>20.3</v>
      </c>
      <c r="I95" s="18">
        <f>SUM(I90:I94)</f>
        <v>78.2</v>
      </c>
      <c r="J95" s="18">
        <f>SUM(J90:J94)</f>
        <v>592.70000000000005</v>
      </c>
      <c r="K95" s="24"/>
      <c r="L95" s="18">
        <f>SUM(L90:L94)</f>
        <v>70.61</v>
      </c>
    </row>
    <row r="96" spans="1:12" ht="15">
      <c r="A96" s="12">
        <f>A90</f>
        <v>2</v>
      </c>
      <c r="B96" s="12">
        <f>B90</f>
        <v>2</v>
      </c>
      <c r="C96" s="9" t="s">
        <v>24</v>
      </c>
      <c r="D96" s="6" t="s">
        <v>25</v>
      </c>
      <c r="E96" s="40" t="s">
        <v>76</v>
      </c>
      <c r="F96" s="41">
        <v>60</v>
      </c>
      <c r="G96" s="41">
        <v>0.4</v>
      </c>
      <c r="H96" s="41">
        <v>0</v>
      </c>
      <c r="I96" s="41">
        <v>1.1000000000000001</v>
      </c>
      <c r="J96" s="41">
        <v>6.3</v>
      </c>
      <c r="K96" s="42" t="s">
        <v>74</v>
      </c>
      <c r="L96" s="41">
        <v>13.56</v>
      </c>
    </row>
    <row r="97" spans="1:12" ht="15">
      <c r="A97" s="13"/>
      <c r="B97" s="14"/>
      <c r="C97" s="10"/>
      <c r="D97" s="6" t="s">
        <v>26</v>
      </c>
      <c r="E97" s="40" t="s">
        <v>118</v>
      </c>
      <c r="F97" s="41">
        <v>200</v>
      </c>
      <c r="G97" s="41">
        <v>5.0999999999999996</v>
      </c>
      <c r="H97" s="41">
        <v>5.8</v>
      </c>
      <c r="I97" s="41">
        <v>10.8</v>
      </c>
      <c r="J97" s="41">
        <v>115.6</v>
      </c>
      <c r="K97" s="42" t="s">
        <v>116</v>
      </c>
      <c r="L97" s="41">
        <v>8.67</v>
      </c>
    </row>
    <row r="98" spans="1:12" ht="25.5">
      <c r="A98" s="13"/>
      <c r="B98" s="14"/>
      <c r="C98" s="10"/>
      <c r="D98" s="6" t="s">
        <v>27</v>
      </c>
      <c r="E98" s="40" t="s">
        <v>119</v>
      </c>
      <c r="F98" s="41">
        <v>280</v>
      </c>
      <c r="G98" s="41">
        <v>18.5</v>
      </c>
      <c r="H98" s="41">
        <v>11.6</v>
      </c>
      <c r="I98" s="41">
        <v>35.5</v>
      </c>
      <c r="J98" s="41">
        <v>320.3</v>
      </c>
      <c r="K98" s="42" t="s">
        <v>117</v>
      </c>
      <c r="L98" s="41">
        <v>48.66</v>
      </c>
    </row>
    <row r="99" spans="1:12" ht="15">
      <c r="A99" s="13"/>
      <c r="B99" s="14"/>
      <c r="C99" s="10"/>
      <c r="D99" s="6" t="s">
        <v>22</v>
      </c>
      <c r="E99" s="40" t="s">
        <v>103</v>
      </c>
      <c r="F99" s="41">
        <v>200</v>
      </c>
      <c r="G99" s="41">
        <v>0.5</v>
      </c>
      <c r="H99" s="41">
        <v>0</v>
      </c>
      <c r="I99" s="41">
        <v>19.8</v>
      </c>
      <c r="J99" s="41">
        <v>81</v>
      </c>
      <c r="K99" s="42" t="s">
        <v>100</v>
      </c>
      <c r="L99" s="41">
        <v>5.39</v>
      </c>
    </row>
    <row r="100" spans="1:12" ht="15">
      <c r="A100" s="13"/>
      <c r="B100" s="14"/>
      <c r="C100" s="10"/>
      <c r="D100" s="6" t="s">
        <v>28</v>
      </c>
      <c r="E100" s="40" t="s">
        <v>41</v>
      </c>
      <c r="F100" s="41">
        <v>60</v>
      </c>
      <c r="G100" s="41">
        <v>4.5999999999999996</v>
      </c>
      <c r="H100" s="41">
        <v>0.5</v>
      </c>
      <c r="I100" s="41">
        <v>29.5</v>
      </c>
      <c r="J100" s="41">
        <v>140.6</v>
      </c>
      <c r="K100" s="42" t="s">
        <v>46</v>
      </c>
      <c r="L100" s="41">
        <v>4.0999999999999996</v>
      </c>
    </row>
    <row r="101" spans="1:12" ht="15">
      <c r="A101" s="13"/>
      <c r="B101" s="14"/>
      <c r="C101" s="10"/>
      <c r="D101" s="6" t="s">
        <v>29</v>
      </c>
      <c r="E101" s="40" t="s">
        <v>42</v>
      </c>
      <c r="F101" s="41">
        <v>45</v>
      </c>
      <c r="G101" s="41">
        <v>3</v>
      </c>
      <c r="H101" s="41">
        <v>0.5</v>
      </c>
      <c r="I101" s="41">
        <v>15</v>
      </c>
      <c r="J101" s="41">
        <v>76.900000000000006</v>
      </c>
      <c r="K101" s="42" t="s">
        <v>46</v>
      </c>
      <c r="L101" s="41">
        <v>3.07</v>
      </c>
    </row>
    <row r="102" spans="1:12" ht="15">
      <c r="A102" s="15"/>
      <c r="B102" s="16"/>
      <c r="C102" s="7"/>
      <c r="D102" s="17" t="s">
        <v>30</v>
      </c>
      <c r="E102" s="8"/>
      <c r="F102" s="18">
        <f>SUM(F96:F101)</f>
        <v>845</v>
      </c>
      <c r="G102" s="18">
        <f>SUM(G96:G101)</f>
        <v>32.1</v>
      </c>
      <c r="H102" s="18">
        <f>SUM(H96:H101)</f>
        <v>18.399999999999999</v>
      </c>
      <c r="I102" s="18">
        <f>SUM(I96:I101)</f>
        <v>111.7</v>
      </c>
      <c r="J102" s="18">
        <f>SUM(J96:J101)</f>
        <v>740.7</v>
      </c>
      <c r="K102" s="24"/>
      <c r="L102" s="18">
        <f>SUM(L96:L101)</f>
        <v>83.449999999999989</v>
      </c>
    </row>
    <row r="103" spans="1:12" ht="15">
      <c r="A103" s="32">
        <f>A90</f>
        <v>2</v>
      </c>
      <c r="B103" s="32">
        <f>B90</f>
        <v>2</v>
      </c>
      <c r="C103" s="56" t="s">
        <v>4</v>
      </c>
      <c r="D103" s="57"/>
      <c r="E103" s="30"/>
      <c r="F103" s="31">
        <f>F95+F102</f>
        <v>1425</v>
      </c>
      <c r="G103" s="31">
        <f>G95+G102</f>
        <v>56.8</v>
      </c>
      <c r="H103" s="31">
        <f>H95+H102</f>
        <v>38.700000000000003</v>
      </c>
      <c r="I103" s="31">
        <f>I95+I102</f>
        <v>189.9</v>
      </c>
      <c r="J103" s="31">
        <f>J95+J102</f>
        <v>1333.4</v>
      </c>
      <c r="K103" s="31"/>
      <c r="L103" s="31">
        <f>L95+L102</f>
        <v>154.06</v>
      </c>
    </row>
    <row r="104" spans="1:12" ht="15">
      <c r="A104" s="19">
        <v>2</v>
      </c>
      <c r="B104" s="20">
        <v>3</v>
      </c>
      <c r="C104" s="21" t="s">
        <v>20</v>
      </c>
      <c r="D104" s="49" t="s">
        <v>21</v>
      </c>
      <c r="E104" s="37" t="s">
        <v>73</v>
      </c>
      <c r="F104" s="38">
        <v>200</v>
      </c>
      <c r="G104" s="38">
        <v>7.1</v>
      </c>
      <c r="H104" s="38">
        <v>5.8</v>
      </c>
      <c r="I104" s="38">
        <v>26.7</v>
      </c>
      <c r="J104" s="38">
        <v>187.3</v>
      </c>
      <c r="K104" s="39" t="s">
        <v>72</v>
      </c>
      <c r="L104" s="38">
        <v>13.3</v>
      </c>
    </row>
    <row r="105" spans="1:12" ht="15">
      <c r="A105" s="22"/>
      <c r="B105" s="14"/>
      <c r="C105" s="10"/>
      <c r="D105" s="50" t="s">
        <v>36</v>
      </c>
      <c r="E105" s="40" t="s">
        <v>37</v>
      </c>
      <c r="F105" s="41">
        <v>15</v>
      </c>
      <c r="G105" s="41">
        <v>3.5</v>
      </c>
      <c r="H105" s="41">
        <v>4.4000000000000004</v>
      </c>
      <c r="I105" s="41">
        <v>0</v>
      </c>
      <c r="J105" s="41">
        <v>53.7</v>
      </c>
      <c r="K105" s="42" t="s">
        <v>43</v>
      </c>
      <c r="L105" s="41">
        <v>11.7</v>
      </c>
    </row>
    <row r="106" spans="1:12" ht="15">
      <c r="A106" s="22"/>
      <c r="B106" s="14"/>
      <c r="C106" s="10"/>
      <c r="D106" s="51" t="s">
        <v>22</v>
      </c>
      <c r="E106" s="40" t="s">
        <v>63</v>
      </c>
      <c r="F106" s="41">
        <v>200</v>
      </c>
      <c r="G106" s="41">
        <v>3.9</v>
      </c>
      <c r="H106" s="41">
        <v>2.9</v>
      </c>
      <c r="I106" s="41">
        <v>11.2</v>
      </c>
      <c r="J106" s="41">
        <v>86</v>
      </c>
      <c r="K106" s="42" t="s">
        <v>61</v>
      </c>
      <c r="L106" s="41">
        <v>11.31</v>
      </c>
    </row>
    <row r="107" spans="1:12" ht="15.75" customHeight="1">
      <c r="A107" s="22"/>
      <c r="B107" s="14"/>
      <c r="C107" s="10"/>
      <c r="D107" s="51" t="s">
        <v>23</v>
      </c>
      <c r="E107" s="40" t="s">
        <v>57</v>
      </c>
      <c r="F107" s="41">
        <v>120</v>
      </c>
      <c r="G107" s="41">
        <v>0.5</v>
      </c>
      <c r="H107" s="41">
        <v>0.5</v>
      </c>
      <c r="I107" s="41">
        <v>11.8</v>
      </c>
      <c r="J107" s="41">
        <v>53.3</v>
      </c>
      <c r="K107" s="42" t="s">
        <v>46</v>
      </c>
      <c r="L107" s="41">
        <v>14.4</v>
      </c>
    </row>
    <row r="108" spans="1:12" ht="15">
      <c r="A108" s="22"/>
      <c r="B108" s="14"/>
      <c r="C108" s="10"/>
      <c r="D108" s="51" t="s">
        <v>28</v>
      </c>
      <c r="E108" s="40" t="s">
        <v>41</v>
      </c>
      <c r="F108" s="41">
        <v>45</v>
      </c>
      <c r="G108" s="41">
        <v>3.4</v>
      </c>
      <c r="H108" s="41">
        <v>0.4</v>
      </c>
      <c r="I108" s="41">
        <v>22.1</v>
      </c>
      <c r="J108" s="41">
        <v>105.5</v>
      </c>
      <c r="K108" s="42" t="s">
        <v>46</v>
      </c>
      <c r="L108" s="41">
        <v>3.07</v>
      </c>
    </row>
    <row r="109" spans="1:12" ht="15">
      <c r="A109" s="22"/>
      <c r="B109" s="14"/>
      <c r="C109" s="10"/>
      <c r="D109" s="50" t="s">
        <v>29</v>
      </c>
      <c r="E109" s="40" t="s">
        <v>42</v>
      </c>
      <c r="F109" s="41">
        <v>25</v>
      </c>
      <c r="G109" s="41">
        <v>1.7</v>
      </c>
      <c r="H109" s="41">
        <v>0.3</v>
      </c>
      <c r="I109" s="41">
        <v>8.4</v>
      </c>
      <c r="J109" s="41">
        <v>42.7</v>
      </c>
      <c r="K109" s="42" t="s">
        <v>46</v>
      </c>
      <c r="L109" s="41">
        <v>1.7</v>
      </c>
    </row>
    <row r="110" spans="1:12" ht="15">
      <c r="A110" s="23"/>
      <c r="B110" s="16"/>
      <c r="C110" s="7"/>
      <c r="D110" s="17" t="s">
        <v>30</v>
      </c>
      <c r="E110" s="8"/>
      <c r="F110" s="18">
        <f>SUM(F104:F109)</f>
        <v>605</v>
      </c>
      <c r="G110" s="18">
        <f>SUM(G104:G109)</f>
        <v>20.099999999999998</v>
      </c>
      <c r="H110" s="18">
        <f>SUM(H104:H109)</f>
        <v>14.3</v>
      </c>
      <c r="I110" s="18">
        <f>SUM(I104:I109)</f>
        <v>80.200000000000017</v>
      </c>
      <c r="J110" s="18">
        <f>SUM(J104:J109)</f>
        <v>528.5</v>
      </c>
      <c r="K110" s="24"/>
      <c r="L110" s="18">
        <f>SUM(L104:L109)</f>
        <v>55.480000000000004</v>
      </c>
    </row>
    <row r="111" spans="1:12" ht="15">
      <c r="A111" s="25">
        <f>A104</f>
        <v>2</v>
      </c>
      <c r="B111" s="12">
        <f>B104</f>
        <v>3</v>
      </c>
      <c r="C111" s="9" t="s">
        <v>24</v>
      </c>
      <c r="D111" s="6" t="s">
        <v>25</v>
      </c>
      <c r="E111" s="40" t="s">
        <v>124</v>
      </c>
      <c r="F111" s="41">
        <v>60</v>
      </c>
      <c r="G111" s="41">
        <v>0.8</v>
      </c>
      <c r="H111" s="41">
        <v>2</v>
      </c>
      <c r="I111" s="41">
        <v>4.0999999999999996</v>
      </c>
      <c r="J111" s="41">
        <v>37.6</v>
      </c>
      <c r="K111" s="42" t="s">
        <v>120</v>
      </c>
      <c r="L111" s="41">
        <v>7.24</v>
      </c>
    </row>
    <row r="112" spans="1:12" ht="15">
      <c r="A112" s="22"/>
      <c r="B112" s="14"/>
      <c r="C112" s="10"/>
      <c r="D112" s="6" t="s">
        <v>26</v>
      </c>
      <c r="E112" s="40" t="s">
        <v>89</v>
      </c>
      <c r="F112" s="41">
        <v>200</v>
      </c>
      <c r="G112" s="41">
        <v>4.7</v>
      </c>
      <c r="H112" s="41">
        <v>5.7</v>
      </c>
      <c r="I112" s="41">
        <v>10.1</v>
      </c>
      <c r="J112" s="41">
        <v>110.4</v>
      </c>
      <c r="K112" s="42" t="s">
        <v>121</v>
      </c>
      <c r="L112" s="41">
        <v>10.99</v>
      </c>
    </row>
    <row r="113" spans="1:12" ht="15">
      <c r="A113" s="22"/>
      <c r="B113" s="14"/>
      <c r="C113" s="10"/>
      <c r="D113" s="6" t="s">
        <v>27</v>
      </c>
      <c r="E113" s="40" t="s">
        <v>125</v>
      </c>
      <c r="F113" s="41">
        <v>260</v>
      </c>
      <c r="G113" s="41">
        <v>31.4</v>
      </c>
      <c r="H113" s="41">
        <v>17.8</v>
      </c>
      <c r="I113" s="41">
        <v>49.5</v>
      </c>
      <c r="J113" s="41">
        <v>483</v>
      </c>
      <c r="K113" s="42" t="s">
        <v>122</v>
      </c>
      <c r="L113" s="41">
        <v>72.89</v>
      </c>
    </row>
    <row r="114" spans="1:12" ht="15">
      <c r="A114" s="22"/>
      <c r="B114" s="14"/>
      <c r="C114" s="10"/>
      <c r="D114" s="6" t="s">
        <v>22</v>
      </c>
      <c r="E114" s="40" t="s">
        <v>126</v>
      </c>
      <c r="F114" s="41">
        <v>200</v>
      </c>
      <c r="G114" s="41">
        <v>0.2</v>
      </c>
      <c r="H114" s="41">
        <v>0.1</v>
      </c>
      <c r="I114" s="41">
        <v>9.9</v>
      </c>
      <c r="J114" s="41">
        <v>41.6</v>
      </c>
      <c r="K114" s="42" t="s">
        <v>123</v>
      </c>
      <c r="L114" s="41">
        <v>6.43</v>
      </c>
    </row>
    <row r="115" spans="1:12" ht="15">
      <c r="A115" s="22"/>
      <c r="B115" s="14"/>
      <c r="C115" s="10"/>
      <c r="D115" s="6" t="s">
        <v>28</v>
      </c>
      <c r="E115" s="40" t="s">
        <v>41</v>
      </c>
      <c r="F115" s="41">
        <v>30</v>
      </c>
      <c r="G115" s="41">
        <v>2.2999999999999998</v>
      </c>
      <c r="H115" s="41">
        <v>0.2</v>
      </c>
      <c r="I115" s="41">
        <v>14.8</v>
      </c>
      <c r="J115" s="41">
        <v>70.3</v>
      </c>
      <c r="K115" s="42" t="s">
        <v>46</v>
      </c>
      <c r="L115" s="41">
        <v>2.0499999999999998</v>
      </c>
    </row>
    <row r="116" spans="1:12" ht="15">
      <c r="A116" s="22"/>
      <c r="B116" s="14"/>
      <c r="C116" s="10"/>
      <c r="D116" s="6" t="s">
        <v>29</v>
      </c>
      <c r="E116" s="40" t="s">
        <v>42</v>
      </c>
      <c r="F116" s="41">
        <v>15</v>
      </c>
      <c r="G116" s="41">
        <v>1</v>
      </c>
      <c r="H116" s="41">
        <v>0.2</v>
      </c>
      <c r="I116" s="41">
        <v>5</v>
      </c>
      <c r="J116" s="41">
        <v>25.6</v>
      </c>
      <c r="K116" s="42" t="s">
        <v>46</v>
      </c>
      <c r="L116" s="41">
        <v>1.02</v>
      </c>
    </row>
    <row r="117" spans="1:12" ht="15">
      <c r="A117" s="23"/>
      <c r="B117" s="16"/>
      <c r="C117" s="7"/>
      <c r="D117" s="17" t="s">
        <v>30</v>
      </c>
      <c r="E117" s="8"/>
      <c r="F117" s="18">
        <f>SUM(F111:F116)</f>
        <v>765</v>
      </c>
      <c r="G117" s="18">
        <f>SUM(G111:G116)</f>
        <v>40.4</v>
      </c>
      <c r="H117" s="18">
        <f>SUM(H111:H116)</f>
        <v>26</v>
      </c>
      <c r="I117" s="18">
        <f>SUM(I111:I116)</f>
        <v>93.4</v>
      </c>
      <c r="J117" s="18">
        <f>SUM(J111:J116)</f>
        <v>768.5</v>
      </c>
      <c r="K117" s="24"/>
      <c r="L117" s="18">
        <f>SUM(L111:L116)</f>
        <v>100.62</v>
      </c>
    </row>
    <row r="118" spans="1:12" ht="15">
      <c r="A118" s="28">
        <f>A104</f>
        <v>2</v>
      </c>
      <c r="B118" s="29">
        <f>B104</f>
        <v>3</v>
      </c>
      <c r="C118" s="56" t="s">
        <v>4</v>
      </c>
      <c r="D118" s="57"/>
      <c r="E118" s="30"/>
      <c r="F118" s="31">
        <f>F110+F117</f>
        <v>1370</v>
      </c>
      <c r="G118" s="31">
        <f>G110+G117</f>
        <v>60.5</v>
      </c>
      <c r="H118" s="31">
        <f>H110+H117</f>
        <v>40.299999999999997</v>
      </c>
      <c r="I118" s="31">
        <f>I110+I117</f>
        <v>173.60000000000002</v>
      </c>
      <c r="J118" s="31">
        <f>J110+J117</f>
        <v>1297</v>
      </c>
      <c r="K118" s="31"/>
      <c r="L118" s="31">
        <f>L110+L117</f>
        <v>156.10000000000002</v>
      </c>
    </row>
    <row r="119" spans="1:12" ht="15">
      <c r="A119" s="19">
        <v>2</v>
      </c>
      <c r="B119" s="20">
        <v>4</v>
      </c>
      <c r="C119" s="21" t="s">
        <v>20</v>
      </c>
      <c r="D119" s="49" t="s">
        <v>21</v>
      </c>
      <c r="E119" s="37" t="s">
        <v>55</v>
      </c>
      <c r="F119" s="38">
        <v>170</v>
      </c>
      <c r="G119" s="38">
        <v>13.299999999999999</v>
      </c>
      <c r="H119" s="38">
        <v>18</v>
      </c>
      <c r="I119" s="38">
        <v>4.4000000000000004</v>
      </c>
      <c r="J119" s="38">
        <v>232.9</v>
      </c>
      <c r="K119" s="39" t="s">
        <v>53</v>
      </c>
      <c r="L119" s="38">
        <v>56.7</v>
      </c>
    </row>
    <row r="120" spans="1:12" ht="15">
      <c r="A120" s="22"/>
      <c r="B120" s="14"/>
      <c r="C120" s="10"/>
      <c r="D120" s="50" t="s">
        <v>23</v>
      </c>
      <c r="E120" s="40" t="s">
        <v>40</v>
      </c>
      <c r="F120" s="41">
        <v>140</v>
      </c>
      <c r="G120" s="41">
        <v>1.1000000000000001</v>
      </c>
      <c r="H120" s="41">
        <v>0.3</v>
      </c>
      <c r="I120" s="41">
        <v>10.5</v>
      </c>
      <c r="J120" s="41">
        <v>49</v>
      </c>
      <c r="K120" s="42" t="s">
        <v>46</v>
      </c>
      <c r="L120" s="41">
        <v>30.8</v>
      </c>
    </row>
    <row r="121" spans="1:12" ht="15">
      <c r="A121" s="22"/>
      <c r="B121" s="14"/>
      <c r="C121" s="10"/>
      <c r="D121" s="51" t="s">
        <v>22</v>
      </c>
      <c r="E121" s="40" t="s">
        <v>39</v>
      </c>
      <c r="F121" s="41">
        <v>200</v>
      </c>
      <c r="G121" s="41">
        <v>0.2</v>
      </c>
      <c r="H121" s="41">
        <v>0</v>
      </c>
      <c r="I121" s="41">
        <v>6.4</v>
      </c>
      <c r="J121" s="41">
        <v>26.8</v>
      </c>
      <c r="K121" s="42" t="s">
        <v>45</v>
      </c>
      <c r="L121" s="41">
        <v>1.26</v>
      </c>
    </row>
    <row r="122" spans="1:12" ht="15">
      <c r="A122" s="22"/>
      <c r="B122" s="14"/>
      <c r="C122" s="10"/>
      <c r="D122" s="51" t="s">
        <v>28</v>
      </c>
      <c r="E122" s="40" t="s">
        <v>41</v>
      </c>
      <c r="F122" s="41">
        <v>60</v>
      </c>
      <c r="G122" s="41">
        <v>4.5999999999999996</v>
      </c>
      <c r="H122" s="41">
        <v>0.5</v>
      </c>
      <c r="I122" s="41">
        <v>29.5</v>
      </c>
      <c r="J122" s="41">
        <v>140.6</v>
      </c>
      <c r="K122" s="42" t="s">
        <v>46</v>
      </c>
      <c r="L122" s="41">
        <v>4.0999999999999996</v>
      </c>
    </row>
    <row r="123" spans="1:12" ht="15">
      <c r="A123" s="22"/>
      <c r="B123" s="14"/>
      <c r="C123" s="10"/>
      <c r="D123" s="51" t="s">
        <v>29</v>
      </c>
      <c r="E123" s="40" t="s">
        <v>42</v>
      </c>
      <c r="F123" s="41">
        <v>30</v>
      </c>
      <c r="G123" s="41">
        <v>2</v>
      </c>
      <c r="H123" s="41">
        <v>0.4</v>
      </c>
      <c r="I123" s="41">
        <v>10</v>
      </c>
      <c r="J123" s="41">
        <v>51.2</v>
      </c>
      <c r="K123" s="42" t="s">
        <v>46</v>
      </c>
      <c r="L123" s="41">
        <v>2.0499999999999998</v>
      </c>
    </row>
    <row r="124" spans="1:12" ht="15">
      <c r="A124" s="23"/>
      <c r="B124" s="16"/>
      <c r="C124" s="7"/>
      <c r="D124" s="17" t="s">
        <v>30</v>
      </c>
      <c r="E124" s="8"/>
      <c r="F124" s="18">
        <f>SUM(F119:F123)</f>
        <v>600</v>
      </c>
      <c r="G124" s="18">
        <f>SUM(G119:G123)</f>
        <v>21.199999999999996</v>
      </c>
      <c r="H124" s="18">
        <f>SUM(H119:H123)</f>
        <v>19.2</v>
      </c>
      <c r="I124" s="18">
        <f>SUM(I119:I123)</f>
        <v>60.8</v>
      </c>
      <c r="J124" s="18">
        <f>SUM(J119:J123)</f>
        <v>500.49999999999994</v>
      </c>
      <c r="K124" s="24"/>
      <c r="L124" s="18">
        <f>SUM(L119:L123)</f>
        <v>94.91</v>
      </c>
    </row>
    <row r="125" spans="1:12" ht="15">
      <c r="A125" s="25">
        <f>A119</f>
        <v>2</v>
      </c>
      <c r="B125" s="12">
        <f>B119</f>
        <v>4</v>
      </c>
      <c r="C125" s="9" t="s">
        <v>24</v>
      </c>
      <c r="D125" s="6" t="s">
        <v>25</v>
      </c>
      <c r="E125" s="40" t="s">
        <v>47</v>
      </c>
      <c r="F125" s="41">
        <v>60</v>
      </c>
      <c r="G125" s="41">
        <v>0.9</v>
      </c>
      <c r="H125" s="41">
        <v>0.1</v>
      </c>
      <c r="I125" s="41">
        <v>5.2</v>
      </c>
      <c r="J125" s="41">
        <v>25.2</v>
      </c>
      <c r="K125" s="42" t="s">
        <v>50</v>
      </c>
      <c r="L125" s="41">
        <v>4.21</v>
      </c>
    </row>
    <row r="126" spans="1:12" ht="15">
      <c r="A126" s="22"/>
      <c r="B126" s="14"/>
      <c r="C126" s="10"/>
      <c r="D126" s="6" t="s">
        <v>26</v>
      </c>
      <c r="E126" s="40" t="s">
        <v>130</v>
      </c>
      <c r="F126" s="41">
        <v>200</v>
      </c>
      <c r="G126" s="41">
        <v>6.8</v>
      </c>
      <c r="H126" s="41">
        <v>4.5999999999999996</v>
      </c>
      <c r="I126" s="41">
        <v>14.4</v>
      </c>
      <c r="J126" s="41">
        <v>125.9</v>
      </c>
      <c r="K126" s="42" t="s">
        <v>127</v>
      </c>
      <c r="L126" s="41">
        <v>10.7</v>
      </c>
    </row>
    <row r="127" spans="1:12" ht="25.5">
      <c r="A127" s="22"/>
      <c r="B127" s="14"/>
      <c r="C127" s="10"/>
      <c r="D127" s="6" t="s">
        <v>27</v>
      </c>
      <c r="E127" s="40" t="s">
        <v>131</v>
      </c>
      <c r="F127" s="41">
        <v>240</v>
      </c>
      <c r="G127" s="41">
        <v>18.2</v>
      </c>
      <c r="H127" s="41">
        <v>19.600000000000001</v>
      </c>
      <c r="I127" s="41">
        <v>25.8</v>
      </c>
      <c r="J127" s="41">
        <v>352.2</v>
      </c>
      <c r="K127" s="42" t="s">
        <v>128</v>
      </c>
      <c r="L127" s="41">
        <v>57.38</v>
      </c>
    </row>
    <row r="128" spans="1:12" ht="15">
      <c r="A128" s="22"/>
      <c r="B128" s="14"/>
      <c r="C128" s="10"/>
      <c r="D128" s="6" t="s">
        <v>22</v>
      </c>
      <c r="E128" s="40" t="s">
        <v>83</v>
      </c>
      <c r="F128" s="41">
        <v>200</v>
      </c>
      <c r="G128" s="41">
        <v>0.5</v>
      </c>
      <c r="H128" s="41">
        <v>0.2</v>
      </c>
      <c r="I128" s="41">
        <v>19.5</v>
      </c>
      <c r="J128" s="41">
        <v>81.3</v>
      </c>
      <c r="K128" s="42" t="s">
        <v>129</v>
      </c>
      <c r="L128" s="41">
        <v>9.94</v>
      </c>
    </row>
    <row r="129" spans="1:12" ht="15">
      <c r="A129" s="22"/>
      <c r="B129" s="14"/>
      <c r="C129" s="10"/>
      <c r="D129" s="6" t="s">
        <v>29</v>
      </c>
      <c r="E129" s="40" t="s">
        <v>42</v>
      </c>
      <c r="F129" s="41">
        <v>30</v>
      </c>
      <c r="G129" s="41">
        <v>0.4</v>
      </c>
      <c r="H129" s="41">
        <v>10</v>
      </c>
      <c r="I129" s="41">
        <v>10</v>
      </c>
      <c r="J129" s="41">
        <v>51.2</v>
      </c>
      <c r="K129" s="42" t="s">
        <v>46</v>
      </c>
      <c r="L129" s="41">
        <v>2.0499999999999998</v>
      </c>
    </row>
    <row r="130" spans="1:12" ht="15">
      <c r="A130" s="22"/>
      <c r="B130" s="14"/>
      <c r="C130" s="10"/>
      <c r="D130" s="6" t="s">
        <v>28</v>
      </c>
      <c r="E130" s="40" t="s">
        <v>41</v>
      </c>
      <c r="F130" s="41">
        <v>40</v>
      </c>
      <c r="G130" s="41">
        <v>3</v>
      </c>
      <c r="H130" s="41">
        <v>0.3</v>
      </c>
      <c r="I130" s="41">
        <v>19.7</v>
      </c>
      <c r="J130" s="41">
        <v>93.8</v>
      </c>
      <c r="K130" s="42" t="s">
        <v>46</v>
      </c>
      <c r="L130" s="41">
        <v>2.73</v>
      </c>
    </row>
    <row r="131" spans="1:12" ht="15">
      <c r="A131" s="23"/>
      <c r="B131" s="16"/>
      <c r="C131" s="7"/>
      <c r="D131" s="17" t="s">
        <v>30</v>
      </c>
      <c r="E131" s="8"/>
      <c r="F131" s="18">
        <f>SUM(F125:F130)</f>
        <v>770</v>
      </c>
      <c r="G131" s="18">
        <f>SUM(G125:G130)</f>
        <v>29.799999999999997</v>
      </c>
      <c r="H131" s="18">
        <f>SUM(H125:H130)</f>
        <v>34.799999999999997</v>
      </c>
      <c r="I131" s="18">
        <f>SUM(I125:I130)</f>
        <v>94.600000000000009</v>
      </c>
      <c r="J131" s="18">
        <f>SUM(J125:J130)</f>
        <v>729.59999999999991</v>
      </c>
      <c r="K131" s="24"/>
      <c r="L131" s="18">
        <f>SUM(L125:L130)</f>
        <v>87.01</v>
      </c>
    </row>
    <row r="132" spans="1:12" ht="15">
      <c r="A132" s="28">
        <f>A119</f>
        <v>2</v>
      </c>
      <c r="B132" s="29">
        <f>B119</f>
        <v>4</v>
      </c>
      <c r="C132" s="56" t="s">
        <v>4</v>
      </c>
      <c r="D132" s="57"/>
      <c r="E132" s="30"/>
      <c r="F132" s="31">
        <f>F124+F131</f>
        <v>1370</v>
      </c>
      <c r="G132" s="31">
        <f>G124+G131</f>
        <v>50.999999999999993</v>
      </c>
      <c r="H132" s="31">
        <f>H124+H131</f>
        <v>54</v>
      </c>
      <c r="I132" s="31">
        <f>I124+I131</f>
        <v>155.4</v>
      </c>
      <c r="J132" s="31">
        <f>J124+J131</f>
        <v>1230.0999999999999</v>
      </c>
      <c r="K132" s="31"/>
      <c r="L132" s="31">
        <f>L124+L131</f>
        <v>181.92000000000002</v>
      </c>
    </row>
    <row r="133" spans="1:12" ht="15">
      <c r="A133" s="19">
        <v>2</v>
      </c>
      <c r="B133" s="20">
        <v>5</v>
      </c>
      <c r="C133" s="21" t="s">
        <v>20</v>
      </c>
      <c r="D133" s="5" t="s">
        <v>25</v>
      </c>
      <c r="E133" s="37" t="s">
        <v>76</v>
      </c>
      <c r="F133" s="38">
        <v>60</v>
      </c>
      <c r="G133" s="38">
        <v>0.4</v>
      </c>
      <c r="H133" s="38">
        <v>0</v>
      </c>
      <c r="I133" s="38">
        <v>1.1000000000000001</v>
      </c>
      <c r="J133" s="38">
        <v>6.3</v>
      </c>
      <c r="K133" s="39" t="s">
        <v>74</v>
      </c>
      <c r="L133" s="38">
        <v>13.56</v>
      </c>
    </row>
    <row r="134" spans="1:12" ht="25.5">
      <c r="A134" s="22"/>
      <c r="B134" s="14"/>
      <c r="C134" s="10"/>
      <c r="D134" s="50" t="s">
        <v>21</v>
      </c>
      <c r="E134" s="40" t="s">
        <v>77</v>
      </c>
      <c r="F134" s="41">
        <v>230</v>
      </c>
      <c r="G134" s="41">
        <v>13.899999999999999</v>
      </c>
      <c r="H134" s="41">
        <v>15.8</v>
      </c>
      <c r="I134" s="41">
        <v>33.299999999999997</v>
      </c>
      <c r="J134" s="41">
        <v>330.6</v>
      </c>
      <c r="K134" s="42" t="s">
        <v>75</v>
      </c>
      <c r="L134" s="41">
        <v>51.95</v>
      </c>
    </row>
    <row r="135" spans="1:12" ht="15">
      <c r="A135" s="22"/>
      <c r="B135" s="14"/>
      <c r="C135" s="10"/>
      <c r="D135" s="6" t="s">
        <v>22</v>
      </c>
      <c r="E135" s="40" t="s">
        <v>71</v>
      </c>
      <c r="F135" s="41">
        <v>200</v>
      </c>
      <c r="G135" s="41">
        <v>0.2</v>
      </c>
      <c r="H135" s="41">
        <v>0.1</v>
      </c>
      <c r="I135" s="41">
        <v>6.6</v>
      </c>
      <c r="J135" s="41">
        <v>27.9</v>
      </c>
      <c r="K135" s="42" t="s">
        <v>68</v>
      </c>
      <c r="L135" s="41">
        <v>2.61</v>
      </c>
    </row>
    <row r="136" spans="1:12" ht="15">
      <c r="A136" s="22"/>
      <c r="B136" s="14"/>
      <c r="C136" s="10"/>
      <c r="D136" s="6" t="s">
        <v>28</v>
      </c>
      <c r="E136" s="40" t="s">
        <v>41</v>
      </c>
      <c r="F136" s="41">
        <v>45</v>
      </c>
      <c r="G136" s="41">
        <v>3.4</v>
      </c>
      <c r="H136" s="41">
        <v>0.4</v>
      </c>
      <c r="I136" s="41">
        <v>22.1</v>
      </c>
      <c r="J136" s="41">
        <v>105.5</v>
      </c>
      <c r="K136" s="42" t="s">
        <v>46</v>
      </c>
      <c r="L136" s="41">
        <v>3.07</v>
      </c>
    </row>
    <row r="137" spans="1:12" ht="15">
      <c r="A137" s="22"/>
      <c r="B137" s="14"/>
      <c r="C137" s="10"/>
      <c r="D137" s="6" t="s">
        <v>29</v>
      </c>
      <c r="E137" s="40" t="s">
        <v>42</v>
      </c>
      <c r="F137" s="41">
        <v>25</v>
      </c>
      <c r="G137" s="41">
        <v>1.7</v>
      </c>
      <c r="H137" s="41">
        <v>0.3</v>
      </c>
      <c r="I137" s="41">
        <v>8.4</v>
      </c>
      <c r="J137" s="41">
        <v>42.7</v>
      </c>
      <c r="K137" s="42" t="s">
        <v>46</v>
      </c>
      <c r="L137" s="41">
        <v>1.7</v>
      </c>
    </row>
    <row r="138" spans="1:12" ht="15.75" customHeight="1">
      <c r="A138" s="23"/>
      <c r="B138" s="16"/>
      <c r="C138" s="7"/>
      <c r="D138" s="17" t="s">
        <v>30</v>
      </c>
      <c r="E138" s="8"/>
      <c r="F138" s="18">
        <f>SUM(F133:F137)</f>
        <v>560</v>
      </c>
      <c r="G138" s="18">
        <f>SUM(G133:G137)</f>
        <v>19.599999999999998</v>
      </c>
      <c r="H138" s="18">
        <f>SUM(H133:H137)</f>
        <v>16.600000000000001</v>
      </c>
      <c r="I138" s="18">
        <f>SUM(I133:I137)</f>
        <v>71.5</v>
      </c>
      <c r="J138" s="18">
        <f>SUM(J133:J137)</f>
        <v>513</v>
      </c>
      <c r="K138" s="24"/>
      <c r="L138" s="18">
        <f>SUM(L133:L137)</f>
        <v>72.89</v>
      </c>
    </row>
    <row r="139" spans="1:12" ht="15">
      <c r="A139" s="25">
        <f>A133</f>
        <v>2</v>
      </c>
      <c r="B139" s="12">
        <f>B133</f>
        <v>5</v>
      </c>
      <c r="C139" s="9" t="s">
        <v>24</v>
      </c>
      <c r="D139" s="6" t="s">
        <v>25</v>
      </c>
      <c r="E139" s="40" t="s">
        <v>69</v>
      </c>
      <c r="F139" s="41">
        <v>60</v>
      </c>
      <c r="G139" s="41">
        <v>0.7</v>
      </c>
      <c r="H139" s="41">
        <v>0.1</v>
      </c>
      <c r="I139" s="41">
        <v>2.2999999999999998</v>
      </c>
      <c r="J139" s="41">
        <v>12.8</v>
      </c>
      <c r="K139" s="42" t="s">
        <v>66</v>
      </c>
      <c r="L139" s="41">
        <v>13.56</v>
      </c>
    </row>
    <row r="140" spans="1:12" ht="15">
      <c r="A140" s="22"/>
      <c r="B140" s="14"/>
      <c r="C140" s="10"/>
      <c r="D140" s="6" t="s">
        <v>26</v>
      </c>
      <c r="E140" s="40" t="s">
        <v>111</v>
      </c>
      <c r="F140" s="41">
        <v>200</v>
      </c>
      <c r="G140" s="41">
        <v>4.8</v>
      </c>
      <c r="H140" s="41">
        <v>5.8</v>
      </c>
      <c r="I140" s="41">
        <v>13.6</v>
      </c>
      <c r="J140" s="41">
        <v>125.5</v>
      </c>
      <c r="K140" s="42" t="s">
        <v>114</v>
      </c>
      <c r="L140" s="41">
        <v>12.26</v>
      </c>
    </row>
    <row r="141" spans="1:12" ht="25.5">
      <c r="A141" s="22"/>
      <c r="B141" s="14"/>
      <c r="C141" s="10"/>
      <c r="D141" s="6" t="s">
        <v>27</v>
      </c>
      <c r="E141" s="40" t="s">
        <v>133</v>
      </c>
      <c r="F141" s="41">
        <v>250</v>
      </c>
      <c r="G141" s="41">
        <v>19.2</v>
      </c>
      <c r="H141" s="41">
        <v>12.3</v>
      </c>
      <c r="I141" s="41">
        <v>39.1</v>
      </c>
      <c r="J141" s="41">
        <v>344.1</v>
      </c>
      <c r="K141" s="42" t="s">
        <v>132</v>
      </c>
      <c r="L141" s="41">
        <v>53.29</v>
      </c>
    </row>
    <row r="142" spans="1:12" ht="15">
      <c r="A142" s="22"/>
      <c r="B142" s="14"/>
      <c r="C142" s="10"/>
      <c r="D142" s="6" t="s">
        <v>22</v>
      </c>
      <c r="E142" s="40" t="s">
        <v>109</v>
      </c>
      <c r="F142" s="41">
        <v>200</v>
      </c>
      <c r="G142" s="41">
        <v>0.3</v>
      </c>
      <c r="H142" s="41">
        <v>0.1</v>
      </c>
      <c r="I142" s="41">
        <v>8.4</v>
      </c>
      <c r="J142" s="41">
        <v>35.5</v>
      </c>
      <c r="K142" s="42" t="s">
        <v>106</v>
      </c>
      <c r="L142" s="41">
        <v>18.22</v>
      </c>
    </row>
    <row r="143" spans="1:12" ht="15">
      <c r="A143" s="22"/>
      <c r="B143" s="14"/>
      <c r="C143" s="10"/>
      <c r="D143" s="6" t="s">
        <v>28</v>
      </c>
      <c r="E143" s="40" t="s">
        <v>41</v>
      </c>
      <c r="F143" s="41">
        <v>60</v>
      </c>
      <c r="G143" s="41">
        <v>4.5999999999999996</v>
      </c>
      <c r="H143" s="41">
        <v>0.5</v>
      </c>
      <c r="I143" s="41">
        <v>29.5</v>
      </c>
      <c r="J143" s="41">
        <v>140.6</v>
      </c>
      <c r="K143" s="42" t="s">
        <v>46</v>
      </c>
      <c r="L143" s="41">
        <v>3.07</v>
      </c>
    </row>
    <row r="144" spans="1:12" ht="15">
      <c r="A144" s="22"/>
      <c r="B144" s="14"/>
      <c r="C144" s="10"/>
      <c r="D144" s="6" t="s">
        <v>29</v>
      </c>
      <c r="E144" s="40" t="s">
        <v>42</v>
      </c>
      <c r="F144" s="41">
        <v>45</v>
      </c>
      <c r="G144" s="41">
        <v>3</v>
      </c>
      <c r="H144" s="41">
        <v>0.5</v>
      </c>
      <c r="I144" s="41">
        <v>15</v>
      </c>
      <c r="J144" s="41">
        <v>76.900000000000006</v>
      </c>
      <c r="K144" s="42" t="s">
        <v>46</v>
      </c>
      <c r="L144" s="41">
        <v>4.0999999999999996</v>
      </c>
    </row>
    <row r="145" spans="1:12" ht="15">
      <c r="A145" s="23"/>
      <c r="B145" s="16"/>
      <c r="C145" s="7"/>
      <c r="D145" s="17" t="s">
        <v>30</v>
      </c>
      <c r="E145" s="8"/>
      <c r="F145" s="18">
        <f>SUM(F139:F144)</f>
        <v>815</v>
      </c>
      <c r="G145" s="18">
        <f>SUM(G139:G144)</f>
        <v>32.6</v>
      </c>
      <c r="H145" s="18">
        <f>SUM(H139:H144)</f>
        <v>19.3</v>
      </c>
      <c r="I145" s="18">
        <f>SUM(I139:I144)</f>
        <v>107.9</v>
      </c>
      <c r="J145" s="18">
        <f>SUM(J139:J144)</f>
        <v>735.40000000000009</v>
      </c>
      <c r="K145" s="24"/>
      <c r="L145" s="18">
        <f>SUM(L139:L144)</f>
        <v>104.49999999999999</v>
      </c>
    </row>
    <row r="146" spans="1:12" ht="15">
      <c r="A146" s="28">
        <f>A133</f>
        <v>2</v>
      </c>
      <c r="B146" s="29">
        <f>B133</f>
        <v>5</v>
      </c>
      <c r="C146" s="56" t="s">
        <v>4</v>
      </c>
      <c r="D146" s="57"/>
      <c r="E146" s="30"/>
      <c r="F146" s="31">
        <f>F138+F145</f>
        <v>1375</v>
      </c>
      <c r="G146" s="31">
        <f>G138+G145</f>
        <v>52.2</v>
      </c>
      <c r="H146" s="31">
        <f>H138+H145</f>
        <v>35.900000000000006</v>
      </c>
      <c r="I146" s="31">
        <f>I138+I145</f>
        <v>179.4</v>
      </c>
      <c r="J146" s="31">
        <f>J138+J145</f>
        <v>1248.4000000000001</v>
      </c>
      <c r="K146" s="31"/>
      <c r="L146" s="31">
        <f>L138+L145</f>
        <v>177.39</v>
      </c>
    </row>
    <row r="147" spans="1:12">
      <c r="A147" s="26"/>
      <c r="B147" s="27"/>
      <c r="C147" s="58" t="s">
        <v>5</v>
      </c>
      <c r="D147" s="58"/>
      <c r="E147" s="58"/>
      <c r="F147" s="33">
        <f>(F20+F34+F48+F62+F75+F89+F103+F118+F132+F146)/(IF(F20=0,0,1)+IF(F34=0,0,1)+IF(F48=0,0,1)+IF(F62=0,0,1)+IF(F75=0,0,1)+IF(F89=0,0,1)+IF(F103=0,0,1)+IF(F118=0,0,1)+IF(F132=0,0,1)+IF(F146=0,0,1))</f>
        <v>1369</v>
      </c>
      <c r="G147" s="33">
        <f>(G20+G34+G48+G62+G75+G89+G103+G118+G132+G146)/(IF(G20=0,0,1)+IF(G34=0,0,1)+IF(G48=0,0,1)+IF(G62=0,0,1)+IF(G75=0,0,1)+IF(G89=0,0,1)+IF(G103=0,0,1)+IF(G118=0,0,1)+IF(G132=0,0,1)+IF(G146=0,0,1))</f>
        <v>54.44</v>
      </c>
      <c r="H147" s="33">
        <f>(H20+H34+H48+H62+H75+H89+H103+H118+H132+H146)/(IF(H20=0,0,1)+IF(H34=0,0,1)+IF(H48=0,0,1)+IF(H62=0,0,1)+IF(H75=0,0,1)+IF(H89=0,0,1)+IF(H103=0,0,1)+IF(H118=0,0,1)+IF(H132=0,0,1)+IF(H146=0,0,1))</f>
        <v>39.720000000000006</v>
      </c>
      <c r="I147" s="33">
        <f>(I20+I34+I48+I62+I75+I89+I103+I118+I132+I146)/(IF(I20=0,0,1)+IF(I34=0,0,1)+IF(I48=0,0,1)+IF(I62=0,0,1)+IF(I75=0,0,1)+IF(I89=0,0,1)+IF(I103=0,0,1)+IF(I118=0,0,1)+IF(I132=0,0,1)+IF(I146=0,0,1))</f>
        <v>177.85000000000005</v>
      </c>
      <c r="J147" s="33">
        <f>(J20+J34+J48+J62+J75+J89+J103+J118+J132+J146)/(IF(J20=0,0,1)+IF(J34=0,0,1)+IF(J48=0,0,1)+IF(J62=0,0,1)+IF(J75=0,0,1)+IF(J89=0,0,1)+IF(J103=0,0,1)+IF(J118=0,0,1)+IF(J132=0,0,1)+IF(J146=0,0,1))</f>
        <v>1277.4000000000001</v>
      </c>
      <c r="K147" s="33"/>
      <c r="L147" s="33">
        <f>(L20+L34+L48+L62+L75+L89+L103+L118+L132+L146)/(IF(L20=0,0,1)+IF(L34=0,0,1)+IF(L48=0,0,1)+IF(L62=0,0,1)+IF(L75=0,0,1)+IF(L89=0,0,1)+IF(L103=0,0,1)+IF(L118=0,0,1)+IF(L132=0,0,1)+IF(L146=0,0,1))</f>
        <v>162.88499999999999</v>
      </c>
    </row>
  </sheetData>
  <mergeCells count="14">
    <mergeCell ref="C62:D62"/>
    <mergeCell ref="C75:D75"/>
    <mergeCell ref="C20:D20"/>
    <mergeCell ref="C147:E147"/>
    <mergeCell ref="C146:D146"/>
    <mergeCell ref="C89:D89"/>
    <mergeCell ref="C103:D103"/>
    <mergeCell ref="C118:D118"/>
    <mergeCell ref="C132:D132"/>
    <mergeCell ref="C1:E1"/>
    <mergeCell ref="H1:K1"/>
    <mergeCell ref="H2:K2"/>
    <mergeCell ref="C34:D34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2023-10-24T07:35:10Z</dcterms:modified>
</cp:coreProperties>
</file>